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102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<sst xmlns="http://schemas.openxmlformats.org/spreadsheetml/2006/main" count="110" uniqueCount="89">
  <si>
    <t>【借款报销单】</t>
  </si>
  <si>
    <t>团号：SMOA-240920-KRD881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</si>
  <si>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</si>
  <si>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</si>
  <si>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</si>
  <si>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</si>
  <si>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</si>
  <si>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</si>
  <si>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</si>
  <si>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</si>
  <si>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</si>
  <si>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</si>
  <si>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</si>
  <si>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</si>
  <si>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</si>
  <si>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</si>
  <si>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</si>
  <si>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</si>
  <si>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</si>
  <si>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</si>
  <si>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</si>
  <si>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</si>
  <si>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</si>
  <si>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</si>
  <si>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</si>
  <si>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</si>
  <si>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0816餐饮</t>
  </si>
  <si>
    <t>需提供刷卡联、菜单（小票）</t>
  </si>
  <si>
    <t>0730餐饮</t>
  </si>
  <si>
    <t>0822餐饮</t>
  </si>
  <si>
    <t>0827餐饮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</si>
  <si>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</si>
  <si>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</si>
  <si>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</si>
  <si>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</si>
  <si>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</si>
  <si>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</si>
  <si>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</si>
  <si>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</si>
  <si>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</si>
  <si>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</si>
  <si>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</si>
  <si>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</si>
  <si>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</si>
  <si>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</si>
  <si>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</si>
  <si>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</si>
  <si>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房费</t>
  </si>
  <si>
    <t>境外发票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</si>
  <si>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</si>
  <si>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</si>
  <si>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</si>
  <si>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</si>
  <si>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</si>
  <si>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</si>
  <si>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</si>
  <si>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</si>
  <si>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</si>
  <si>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</si>
  <si>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</si>
  <si>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</si>
  <si>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</si>
  <si>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</si>
  <si>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</si>
  <si>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</si>
  <si>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</si>
  <si>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</si>
  <si>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</si>
  <si>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</si>
  <si>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</si>
  <si>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</si>
  <si>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</si>
  <si>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</si>
  <si>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</si>
  <si>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</si>
  <si>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</si>
  <si>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</si>
  <si>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</si>
  <si>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</si>
  <si>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矿泉水搬运费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</si>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</sst>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5" zoomScaleNormal="85" workbookViewId="0">
      <selection activeCell="M10" sqref="M10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6"/>
      <c r="I5" s="76"/>
      <c r="J5" s="76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7" t="s">
        <v>6</v>
      </c>
      <c r="G6" s="77"/>
      <c r="H6" s="77"/>
      <c r="I6" s="77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0</v>
      </c>
      <c r="G8" s="57">
        <v>0</v>
      </c>
      <c r="H8" s="57">
        <f>F8+G8</f>
        <v>0</v>
      </c>
      <c r="I8" s="55"/>
      <c r="J8" s="78" t="s">
        <v>16</v>
      </c>
    </row>
    <row r="9" customHeight="1" spans="1:10">
      <c r="A9" s="55"/>
      <c r="B9" s="56"/>
      <c r="C9" s="57"/>
      <c r="D9" s="55"/>
      <c r="E9" s="57"/>
      <c r="F9" s="57">
        <v>0</v>
      </c>
      <c r="G9" s="57">
        <v>0</v>
      </c>
      <c r="H9" s="57">
        <f>F9+G9</f>
        <v>0</v>
      </c>
      <c r="I9" s="55"/>
      <c r="J9" s="79"/>
    </row>
    <row r="10" s="46" customFormat="1" customHeight="1" spans="1:10">
      <c r="A10" s="58"/>
      <c r="B10" s="59" t="s">
        <v>17</v>
      </c>
      <c r="C10" s="60">
        <f>SUM(C8)</f>
        <v>0</v>
      </c>
      <c r="D10" s="60">
        <f>SUM(D8)</f>
        <v>0</v>
      </c>
      <c r="E10" s="60">
        <f>SUM(E8)</f>
        <v>0</v>
      </c>
      <c r="F10" s="60">
        <f>SUM(F8:F9)</f>
        <v>0</v>
      </c>
      <c r="G10" s="60">
        <f>SUM(G8:G9)</f>
        <v>0</v>
      </c>
      <c r="H10" s="60">
        <f>SUM(H8:H9)</f>
        <v>0</v>
      </c>
      <c r="I10" s="58" t="s">
        <v>18</v>
      </c>
      <c r="J10" s="80"/>
    </row>
    <row r="11" customHeight="1" spans="1:10">
      <c r="A11" s="61">
        <v>2</v>
      </c>
      <c r="B11" s="62" t="s">
        <v>19</v>
      </c>
      <c r="C11" s="63">
        <v>0</v>
      </c>
      <c r="D11" s="61"/>
      <c r="E11" s="63">
        <f>C11*D11</f>
        <v>0</v>
      </c>
      <c r="F11" s="57">
        <v>0</v>
      </c>
      <c r="G11" s="57">
        <v>0</v>
      </c>
      <c r="H11" s="57">
        <f>F11+G11</f>
        <v>0</v>
      </c>
      <c r="I11" s="55"/>
      <c r="J11" s="78" t="s">
        <v>20</v>
      </c>
    </row>
    <row r="12" customHeight="1" spans="1:10">
      <c r="A12" s="64"/>
      <c r="B12" s="65"/>
      <c r="C12" s="66"/>
      <c r="D12" s="64"/>
      <c r="E12" s="66"/>
      <c r="F12" s="57">
        <v>0</v>
      </c>
      <c r="G12" s="57">
        <v>0</v>
      </c>
      <c r="H12" s="57">
        <f t="shared" ref="H12" si="0">F12+G12</f>
        <v>0</v>
      </c>
      <c r="I12" s="55"/>
      <c r="J12" s="79"/>
    </row>
    <row r="13" s="46" customFormat="1" customHeight="1" spans="1:10">
      <c r="A13" s="58"/>
      <c r="B13" s="59" t="s">
        <v>21</v>
      </c>
      <c r="C13" s="60">
        <f>SUM(C11)</f>
        <v>0</v>
      </c>
      <c r="D13" s="60">
        <f>SUM(D11)</f>
        <v>0</v>
      </c>
      <c r="E13" s="60">
        <f>SUM(E11)</f>
        <v>0</v>
      </c>
      <c r="F13" s="60">
        <f>SUM(F11:F12)</f>
        <v>0</v>
      </c>
      <c r="G13" s="60">
        <f>SUM(G11:G12)</f>
        <v>0</v>
      </c>
      <c r="H13" s="60">
        <f>SUM(H11:H12)</f>
        <v>0</v>
      </c>
      <c r="I13" s="58"/>
      <c r="J13" s="80"/>
    </row>
    <row r="14" customHeight="1" spans="1:10">
      <c r="A14" s="55">
        <v>3</v>
      </c>
      <c r="B14" s="56" t="s">
        <v>22</v>
      </c>
      <c r="C14" s="57">
        <v>0</v>
      </c>
      <c r="D14" s="55"/>
      <c r="E14" s="57">
        <f>C14*D14</f>
        <v>0</v>
      </c>
      <c r="F14" s="57">
        <v>0</v>
      </c>
      <c r="G14" s="57">
        <v>0</v>
      </c>
      <c r="H14" s="57">
        <f t="shared" ref="H14:H25" si="1">F14+G14</f>
        <v>0</v>
      </c>
      <c r="I14" s="81"/>
      <c r="J14" s="82" t="s">
        <v>23</v>
      </c>
    </row>
    <row r="15" customHeight="1" spans="1:10">
      <c r="A15" s="55"/>
      <c r="B15" s="56"/>
      <c r="C15" s="57"/>
      <c r="D15" s="55"/>
      <c r="E15" s="57"/>
      <c r="F15" s="57">
        <v>0</v>
      </c>
      <c r="G15" s="57">
        <v>0</v>
      </c>
      <c r="H15" s="57">
        <f t="shared" si="1"/>
        <v>0</v>
      </c>
      <c r="I15" s="55"/>
      <c r="J15" s="83"/>
    </row>
    <row r="16" customHeight="1" spans="1:10">
      <c r="A16" s="55"/>
      <c r="B16" s="56"/>
      <c r="C16" s="57"/>
      <c r="D16" s="55"/>
      <c r="E16" s="57"/>
      <c r="F16" s="57">
        <v>0</v>
      </c>
      <c r="G16" s="57">
        <v>0</v>
      </c>
      <c r="H16" s="57">
        <f t="shared" si="1"/>
        <v>0</v>
      </c>
      <c r="I16" s="55"/>
      <c r="J16" s="83"/>
    </row>
    <row r="17" customHeight="1" spans="1:10">
      <c r="A17" s="55"/>
      <c r="B17" s="56"/>
      <c r="C17" s="57"/>
      <c r="D17" s="55"/>
      <c r="E17" s="57"/>
      <c r="F17" s="57">
        <v>0</v>
      </c>
      <c r="G17" s="57">
        <v>0</v>
      </c>
      <c r="H17" s="57">
        <f t="shared" si="1"/>
        <v>0</v>
      </c>
      <c r="I17" s="55"/>
      <c r="J17" s="83"/>
    </row>
    <row r="18" s="46" customFormat="1" customHeight="1" spans="1:10">
      <c r="A18" s="58"/>
      <c r="B18" s="59" t="s">
        <v>24</v>
      </c>
      <c r="C18" s="60">
        <f>SUM(C14)</f>
        <v>0</v>
      </c>
      <c r="D18" s="60">
        <f t="shared" ref="D18:E18" si="2">SUM(D14)</f>
        <v>0</v>
      </c>
      <c r="E18" s="60">
        <f t="shared" si="2"/>
        <v>0</v>
      </c>
      <c r="F18" s="60">
        <f>SUM(F14:F17)</f>
        <v>0</v>
      </c>
      <c r="G18" s="60">
        <f t="shared" ref="G18:H18" si="3">SUM(G14:G17)</f>
        <v>0</v>
      </c>
      <c r="H18" s="60">
        <f t="shared" si="3"/>
        <v>0</v>
      </c>
      <c r="I18" s="58"/>
      <c r="J18" s="84"/>
    </row>
    <row r="19" customHeight="1" spans="1:10">
      <c r="A19" s="55">
        <v>4</v>
      </c>
      <c r="B19" s="56" t="s">
        <v>25</v>
      </c>
      <c r="C19" s="57">
        <v>0</v>
      </c>
      <c r="D19" s="55"/>
      <c r="E19" s="57">
        <f>C19*D19</f>
        <v>0</v>
      </c>
      <c r="F19" s="57">
        <v>192</v>
      </c>
      <c r="G19" s="57">
        <v>0</v>
      </c>
      <c r="H19" s="57">
        <v>192</v>
      </c>
      <c r="I19" s="57" t="s">
        <v>26</v>
      </c>
      <c r="J19" s="82" t="s">
        <v>27</v>
      </c>
    </row>
    <row r="20" customHeight="1" spans="1:10">
      <c r="A20" s="55"/>
      <c r="B20" s="56"/>
      <c r="C20" s="57"/>
      <c r="D20" s="55"/>
      <c r="E20" s="57"/>
      <c r="F20" s="57">
        <v>545.5</v>
      </c>
      <c r="G20" s="57">
        <v>0</v>
      </c>
      <c r="H20" s="57">
        <v>545.5</v>
      </c>
      <c r="I20" s="57" t="s">
        <v>28</v>
      </c>
      <c r="J20" s="83"/>
    </row>
    <row r="21" customHeight="1" spans="1:10">
      <c r="A21" s="55"/>
      <c r="B21" s="56"/>
      <c r="C21" s="57"/>
      <c r="D21" s="55"/>
      <c r="E21" s="57"/>
      <c r="F21" s="57">
        <v>917</v>
      </c>
      <c r="G21" s="57">
        <v>0</v>
      </c>
      <c r="H21" s="57">
        <v>917</v>
      </c>
      <c r="I21" s="57" t="s">
        <v>29</v>
      </c>
      <c r="J21" s="83"/>
    </row>
    <row r="22" customHeight="1" spans="1:10">
      <c r="A22" s="55"/>
      <c r="B22" s="56"/>
      <c r="C22" s="57"/>
      <c r="D22" s="55"/>
      <c r="E22" s="57"/>
      <c r="F22" s="57">
        <v>1131</v>
      </c>
      <c r="G22" s="57">
        <v>0</v>
      </c>
      <c r="H22" s="57">
        <v>1131</v>
      </c>
      <c r="I22" s="57" t="s">
        <v>28</v>
      </c>
      <c r="J22" s="83"/>
    </row>
    <row r="23" customHeight="1" spans="1:10">
      <c r="A23" s="55"/>
      <c r="B23" s="56"/>
      <c r="C23" s="57"/>
      <c r="D23" s="55"/>
      <c r="E23" s="57"/>
      <c r="F23" s="57">
        <v>936</v>
      </c>
      <c r="G23" s="57">
        <v>0</v>
      </c>
      <c r="H23" s="57">
        <v>936</v>
      </c>
      <c r="I23" s="57" t="s">
        <v>30</v>
      </c>
      <c r="J23" s="83"/>
    </row>
    <row r="24" customHeight="1" spans="1:10">
      <c r="A24" s="55"/>
      <c r="B24" s="56"/>
      <c r="C24" s="57"/>
      <c r="D24" s="55"/>
      <c r="E24" s="57"/>
      <c r="F24" s="57">
        <v>0</v>
      </c>
      <c r="G24" s="57">
        <v>0</v>
      </c>
      <c r="H24" s="57">
        <f t="shared" si="1"/>
        <v>0</v>
      </c>
      <c r="I24" s="55"/>
      <c r="J24" s="83"/>
    </row>
    <row r="25" customHeight="1" spans="1:10">
      <c r="A25" s="55"/>
      <c r="B25" s="56"/>
      <c r="C25" s="57"/>
      <c r="D25" s="55"/>
      <c r="E25" s="57"/>
      <c r="F25" s="57">
        <v>0</v>
      </c>
      <c r="G25" s="57">
        <v>0</v>
      </c>
      <c r="H25" s="57">
        <f t="shared" si="1"/>
        <v>0</v>
      </c>
      <c r="I25" s="55"/>
      <c r="J25" s="83"/>
    </row>
    <row r="26" s="46" customFormat="1" customHeight="1" spans="1:10">
      <c r="A26" s="58"/>
      <c r="B26" s="59" t="s">
        <v>31</v>
      </c>
      <c r="C26" s="60">
        <f>SUM(C19)</f>
        <v>0</v>
      </c>
      <c r="D26" s="60">
        <f t="shared" ref="D26:E26" si="4">SUM(D19)</f>
        <v>0</v>
      </c>
      <c r="E26" s="60">
        <f t="shared" si="4"/>
        <v>0</v>
      </c>
      <c r="F26" s="60">
        <f>SUM(F19:F25)</f>
        <v>3721.5</v>
      </c>
      <c r="G26" s="60">
        <f>SUM(G19:G25)</f>
        <v>0</v>
      </c>
      <c r="H26" s="60">
        <f>SUM(H19:H25)</f>
        <v>3721.5</v>
      </c>
      <c r="I26" s="58"/>
      <c r="J26" s="84"/>
    </row>
    <row r="27" customHeight="1" spans="1:10">
      <c r="A27" s="61">
        <v>5</v>
      </c>
      <c r="B27" s="62" t="s">
        <v>32</v>
      </c>
      <c r="C27" s="63">
        <v>0</v>
      </c>
      <c r="D27" s="61"/>
      <c r="E27" s="63">
        <f>C27*D27</f>
        <v>0</v>
      </c>
      <c r="F27" s="57">
        <v>0</v>
      </c>
      <c r="G27" s="57">
        <v>0</v>
      </c>
      <c r="H27" s="57">
        <f>F27+G27</f>
        <v>0</v>
      </c>
      <c r="I27" s="85"/>
      <c r="J27" s="78"/>
    </row>
    <row r="28" customHeight="1" spans="1:10">
      <c r="A28" s="67"/>
      <c r="B28" s="68"/>
      <c r="C28" s="69"/>
      <c r="D28" s="67"/>
      <c r="E28" s="69"/>
      <c r="F28" s="57">
        <v>0</v>
      </c>
      <c r="G28" s="57">
        <v>0</v>
      </c>
      <c r="H28" s="57">
        <f>F28+G28</f>
        <v>0</v>
      </c>
      <c r="I28" s="85"/>
      <c r="J28" s="79"/>
    </row>
    <row r="29" s="46" customFormat="1" customHeight="1" spans="1:10">
      <c r="A29" s="58"/>
      <c r="B29" s="59" t="s">
        <v>33</v>
      </c>
      <c r="C29" s="60">
        <f>SUM(C27)</f>
        <v>0</v>
      </c>
      <c r="D29" s="60">
        <f t="shared" ref="D29:E29" si="5">SUM(D27)</f>
        <v>0</v>
      </c>
      <c r="E29" s="60">
        <f t="shared" si="5"/>
        <v>0</v>
      </c>
      <c r="F29" s="60">
        <f>SUM(F27:F28)</f>
        <v>0</v>
      </c>
      <c r="G29" s="60">
        <f>SUM(G27:G28)</f>
        <v>0</v>
      </c>
      <c r="H29" s="60">
        <f>SUM(H27:H28)</f>
        <v>0</v>
      </c>
      <c r="I29" s="58"/>
      <c r="J29" s="80"/>
    </row>
    <row r="30" customHeight="1" spans="1:10">
      <c r="A30" s="55">
        <v>6</v>
      </c>
      <c r="B30" s="56" t="s">
        <v>34</v>
      </c>
      <c r="C30" s="57">
        <v>0</v>
      </c>
      <c r="D30" s="55"/>
      <c r="E30" s="57">
        <f>C30*D30</f>
        <v>0</v>
      </c>
      <c r="F30" s="57">
        <v>0</v>
      </c>
      <c r="G30" s="57">
        <v>0</v>
      </c>
      <c r="H30" s="57">
        <f t="shared" ref="H30:H38" si="6">F30+G30</f>
        <v>0</v>
      </c>
      <c r="I30" s="55"/>
      <c r="J30" s="78" t="s">
        <v>35</v>
      </c>
    </row>
    <row r="31" customHeight="1" spans="1:10">
      <c r="A31" s="55"/>
      <c r="B31" s="56"/>
      <c r="C31" s="57"/>
      <c r="D31" s="55"/>
      <c r="E31" s="57"/>
      <c r="F31" s="57">
        <v>0</v>
      </c>
      <c r="G31" s="57">
        <v>0</v>
      </c>
      <c r="H31" s="57">
        <f t="shared" si="6"/>
        <v>0</v>
      </c>
      <c r="I31" s="55"/>
      <c r="J31" s="83"/>
    </row>
    <row r="32" customHeight="1" spans="1:10">
      <c r="A32" s="55"/>
      <c r="B32" s="56"/>
      <c r="C32" s="57"/>
      <c r="D32" s="55"/>
      <c r="E32" s="57"/>
      <c r="F32" s="57">
        <v>0</v>
      </c>
      <c r="G32" s="57">
        <v>0</v>
      </c>
      <c r="H32" s="57">
        <f t="shared" si="6"/>
        <v>0</v>
      </c>
      <c r="I32" s="55"/>
      <c r="J32" s="83"/>
    </row>
    <row r="33" customHeight="1" spans="1:10">
      <c r="A33" s="55"/>
      <c r="B33" s="56"/>
      <c r="C33" s="57"/>
      <c r="D33" s="55"/>
      <c r="E33" s="57"/>
      <c r="F33" s="57">
        <v>0</v>
      </c>
      <c r="G33" s="57">
        <v>0</v>
      </c>
      <c r="H33" s="57">
        <f t="shared" si="6"/>
        <v>0</v>
      </c>
      <c r="I33" s="55"/>
      <c r="J33" s="83"/>
    </row>
    <row r="34" s="46" customFormat="1" customHeight="1" spans="1:10">
      <c r="A34" s="58"/>
      <c r="B34" s="59" t="s">
        <v>36</v>
      </c>
      <c r="C34" s="60">
        <f>SUM(C30)</f>
        <v>0</v>
      </c>
      <c r="D34" s="60">
        <f t="shared" ref="D34:E34" si="7">SUM(D30)</f>
        <v>0</v>
      </c>
      <c r="E34" s="60">
        <f t="shared" si="7"/>
        <v>0</v>
      </c>
      <c r="F34" s="60">
        <f>SUM(F30:F33)</f>
        <v>0</v>
      </c>
      <c r="G34" s="60">
        <f t="shared" ref="G34:H34" si="8">SUM(G30:G33)</f>
        <v>0</v>
      </c>
      <c r="H34" s="60">
        <f t="shared" si="8"/>
        <v>0</v>
      </c>
      <c r="I34" s="58"/>
      <c r="J34" s="84"/>
    </row>
    <row r="35" customHeight="1" spans="1:10">
      <c r="A35" s="55">
        <v>7</v>
      </c>
      <c r="B35" s="56" t="s">
        <v>37</v>
      </c>
      <c r="C35" s="57">
        <v>0</v>
      </c>
      <c r="D35" s="55"/>
      <c r="E35" s="57">
        <f>C35*D35</f>
        <v>0</v>
      </c>
      <c r="F35" s="57">
        <v>0</v>
      </c>
      <c r="G35" s="57">
        <v>0</v>
      </c>
      <c r="H35" s="57">
        <f t="shared" si="6"/>
        <v>0</v>
      </c>
      <c r="I35" s="85"/>
      <c r="J35" s="82"/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 t="shared" si="6"/>
        <v>0</v>
      </c>
      <c r="I36" s="85"/>
      <c r="J36" s="83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 t="shared" si="6"/>
        <v>0</v>
      </c>
      <c r="I37" s="85"/>
      <c r="J37" s="83"/>
    </row>
    <row r="38" customHeight="1" spans="1:10">
      <c r="A38" s="55"/>
      <c r="B38" s="56"/>
      <c r="C38" s="57"/>
      <c r="D38" s="55"/>
      <c r="E38" s="57"/>
      <c r="F38" s="57">
        <v>0</v>
      </c>
      <c r="G38" s="57">
        <v>0</v>
      </c>
      <c r="H38" s="57">
        <f t="shared" si="6"/>
        <v>0</v>
      </c>
      <c r="I38" s="85"/>
      <c r="J38" s="83"/>
    </row>
    <row r="39" s="46" customFormat="1" customHeight="1" spans="1:10">
      <c r="A39" s="58"/>
      <c r="B39" s="59" t="s">
        <v>38</v>
      </c>
      <c r="C39" s="60">
        <f>SUM(C35)</f>
        <v>0</v>
      </c>
      <c r="D39" s="60">
        <f t="shared" ref="D39:E39" si="9">SUM(D35)</f>
        <v>0</v>
      </c>
      <c r="E39" s="60">
        <f t="shared" si="9"/>
        <v>0</v>
      </c>
      <c r="F39" s="60">
        <f>SUM(F35:F38)</f>
        <v>0</v>
      </c>
      <c r="G39" s="60">
        <f>SUM(G35:G38)</f>
        <v>0</v>
      </c>
      <c r="H39" s="60">
        <f>SUM(H35:H38)</f>
        <v>0</v>
      </c>
      <c r="I39" s="58"/>
      <c r="J39" s="84"/>
    </row>
    <row r="40" customHeight="1" spans="1:10">
      <c r="A40" s="55">
        <v>8</v>
      </c>
      <c r="B40" s="56" t="s">
        <v>39</v>
      </c>
      <c r="C40" s="57">
        <v>0</v>
      </c>
      <c r="D40" s="55"/>
      <c r="E40" s="57">
        <f t="shared" ref="E39:E47" si="10">C40*D40</f>
        <v>0</v>
      </c>
      <c r="F40" s="57">
        <v>0</v>
      </c>
      <c r="G40" s="57">
        <v>0</v>
      </c>
      <c r="H40" s="57">
        <f>F40+G40</f>
        <v>0</v>
      </c>
      <c r="I40" s="55"/>
      <c r="J40" s="82" t="s">
        <v>40</v>
      </c>
    </row>
    <row r="41" customHeight="1" spans="1:10">
      <c r="A41" s="55"/>
      <c r="B41" s="56"/>
      <c r="C41" s="57"/>
      <c r="D41" s="55"/>
      <c r="E41" s="57"/>
      <c r="F41" s="57">
        <v>0</v>
      </c>
      <c r="G41" s="57">
        <v>0</v>
      </c>
      <c r="H41" s="57">
        <f>F41+G41</f>
        <v>0</v>
      </c>
      <c r="I41" s="55"/>
      <c r="J41" s="83"/>
    </row>
    <row r="42" s="46" customFormat="1" customHeight="1" spans="1:10">
      <c r="A42" s="58"/>
      <c r="B42" s="59" t="s">
        <v>41</v>
      </c>
      <c r="C42" s="60">
        <f>SUM(C40)</f>
        <v>0</v>
      </c>
      <c r="D42" s="60">
        <f t="shared" ref="D42:E42" si="11">SUM(D40)</f>
        <v>0</v>
      </c>
      <c r="E42" s="60">
        <f t="shared" si="11"/>
        <v>0</v>
      </c>
      <c r="F42" s="60">
        <f>SUM(F40:F41)</f>
        <v>0</v>
      </c>
      <c r="G42" s="60">
        <f t="shared" ref="G42:H42" si="12">SUM(G40:G41)</f>
        <v>0</v>
      </c>
      <c r="H42" s="60">
        <f t="shared" si="12"/>
        <v>0</v>
      </c>
      <c r="I42" s="58"/>
      <c r="J42" s="84"/>
    </row>
    <row r="43" customHeight="1" spans="1:10">
      <c r="A43" s="55">
        <v>9</v>
      </c>
      <c r="B43" s="56" t="s">
        <v>42</v>
      </c>
      <c r="C43" s="57">
        <v>0</v>
      </c>
      <c r="D43" s="55"/>
      <c r="E43" s="57">
        <f t="shared" si="10"/>
        <v>0</v>
      </c>
      <c r="F43" s="57">
        <v>0</v>
      </c>
      <c r="G43" s="57">
        <v>0</v>
      </c>
      <c r="H43" s="57">
        <f t="shared" ref="H39:H47" si="13">F43+G43</f>
        <v>0</v>
      </c>
      <c r="I43" s="55"/>
      <c r="J43" s="78" t="s">
        <v>43</v>
      </c>
    </row>
    <row r="44" customHeight="1" spans="1:10">
      <c r="A44" s="55"/>
      <c r="B44" s="56"/>
      <c r="C44" s="57"/>
      <c r="D44" s="55"/>
      <c r="E44" s="57"/>
      <c r="F44" s="57">
        <v>0</v>
      </c>
      <c r="G44" s="57">
        <v>0</v>
      </c>
      <c r="H44" s="57">
        <f t="shared" si="13"/>
        <v>0</v>
      </c>
      <c r="I44" s="55"/>
      <c r="J44" s="79"/>
    </row>
    <row r="45" customHeight="1" spans="1:10">
      <c r="A45" s="55"/>
      <c r="B45" s="56"/>
      <c r="C45" s="57"/>
      <c r="D45" s="55"/>
      <c r="E45" s="57"/>
      <c r="F45" s="57">
        <v>0</v>
      </c>
      <c r="G45" s="57">
        <v>0</v>
      </c>
      <c r="H45" s="57">
        <f t="shared" si="13"/>
        <v>0</v>
      </c>
      <c r="I45" s="55"/>
      <c r="J45" s="79"/>
    </row>
    <row r="46" s="46" customFormat="1" customHeight="1" spans="1:10">
      <c r="A46" s="58"/>
      <c r="B46" s="59" t="s">
        <v>44</v>
      </c>
      <c r="C46" s="60">
        <f>SUM(C43)</f>
        <v>0</v>
      </c>
      <c r="D46" s="60">
        <f t="shared" ref="D46:E46" si="14">SUM(D43)</f>
        <v>0</v>
      </c>
      <c r="E46" s="60">
        <f t="shared" si="14"/>
        <v>0</v>
      </c>
      <c r="F46" s="60">
        <f>SUM(F43:F45)</f>
        <v>0</v>
      </c>
      <c r="G46" s="60" t="s">
        <v>45</v>
      </c>
      <c r="H46" s="60">
        <f t="shared" ref="H46" si="15">SUM(H43:H45)</f>
        <v>0</v>
      </c>
      <c r="I46" s="58"/>
      <c r="J46" s="80"/>
    </row>
    <row r="47" customHeight="1" spans="1:10">
      <c r="A47" s="61">
        <v>10</v>
      </c>
      <c r="B47" s="56" t="s">
        <v>46</v>
      </c>
      <c r="C47" s="57">
        <v>0</v>
      </c>
      <c r="D47" s="55"/>
      <c r="E47" s="57">
        <f t="shared" si="10"/>
        <v>0</v>
      </c>
      <c r="F47" s="57">
        <v>9454.59</v>
      </c>
      <c r="G47" s="57">
        <v>0</v>
      </c>
      <c r="H47" s="57">
        <f t="shared" ref="H47:H50" si="16">F47+G47</f>
        <v>9454.59</v>
      </c>
      <c r="I47" s="85" t="s">
        <v>47</v>
      </c>
      <c r="J47" s="82" t="s">
        <v>48</v>
      </c>
    </row>
    <row r="48" customHeight="1" spans="1:10">
      <c r="A48" s="67"/>
      <c r="B48" s="56"/>
      <c r="C48" s="57"/>
      <c r="D48" s="55"/>
      <c r="E48" s="57"/>
      <c r="F48" s="57">
        <v>0</v>
      </c>
      <c r="G48" s="57">
        <v>0</v>
      </c>
      <c r="H48" s="57">
        <f t="shared" si="16"/>
        <v>0</v>
      </c>
      <c r="I48" s="85"/>
      <c r="J48" s="83"/>
    </row>
    <row r="49" customHeight="1" spans="1:10">
      <c r="A49" s="67"/>
      <c r="B49" s="56"/>
      <c r="C49" s="57"/>
      <c r="D49" s="55"/>
      <c r="E49" s="57"/>
      <c r="F49" s="57">
        <v>0</v>
      </c>
      <c r="G49" s="57">
        <v>0</v>
      </c>
      <c r="H49" s="57">
        <f t="shared" si="16"/>
        <v>0</v>
      </c>
      <c r="I49" s="85"/>
      <c r="J49" s="83"/>
    </row>
    <row r="50" customHeight="1" spans="1:10">
      <c r="A50" s="64"/>
      <c r="B50" s="56"/>
      <c r="C50" s="57"/>
      <c r="D50" s="55"/>
      <c r="E50" s="57"/>
      <c r="F50" s="57">
        <v>0</v>
      </c>
      <c r="G50" s="57">
        <v>0</v>
      </c>
      <c r="H50" s="57">
        <f t="shared" si="16"/>
        <v>0</v>
      </c>
      <c r="I50" s="55"/>
      <c r="J50" s="83"/>
    </row>
    <row r="51" s="46" customFormat="1" customHeight="1" spans="1:10">
      <c r="A51" s="58"/>
      <c r="B51" s="59" t="s">
        <v>49</v>
      </c>
      <c r="C51" s="60">
        <f>SUM(C47)</f>
        <v>0</v>
      </c>
      <c r="D51" s="60">
        <f>SUM(D47)</f>
        <v>0</v>
      </c>
      <c r="E51" s="60">
        <f>SUM(E47)</f>
        <v>0</v>
      </c>
      <c r="F51" s="60">
        <f>SUM(F47:F50)</f>
        <v>9454.59</v>
      </c>
      <c r="G51" s="60">
        <f>SUM(G47:G50)</f>
        <v>0</v>
      </c>
      <c r="H51" s="60">
        <f>SUM(H47:H50)</f>
        <v>9454.59</v>
      </c>
      <c r="I51" s="58"/>
      <c r="J51" s="84"/>
    </row>
    <row r="52" customHeight="1" spans="1:10">
      <c r="A52" s="58"/>
      <c r="B52" s="59" t="s">
        <v>50</v>
      </c>
      <c r="C52" s="60">
        <f t="shared" ref="C52:H52" si="17">SUM(C51,C46,C42,C39,C34,C29,C26,C18,C13,C10)</f>
        <v>0</v>
      </c>
      <c r="D52" s="60">
        <f t="shared" si="17"/>
        <v>0</v>
      </c>
      <c r="E52" s="60">
        <f t="shared" si="17"/>
        <v>0</v>
      </c>
      <c r="F52" s="60">
        <f t="shared" si="17"/>
        <v>13176.09</v>
      </c>
      <c r="G52" s="60">
        <f t="shared" si="17"/>
        <v>0</v>
      </c>
      <c r="H52" s="60">
        <f t="shared" si="17"/>
        <v>13176.09</v>
      </c>
      <c r="I52" s="58"/>
      <c r="J52" s="86"/>
    </row>
    <row r="56" customHeight="1" spans="1:9">
      <c r="A56" s="70" t="s">
        <v>51</v>
      </c>
      <c r="B56" s="71"/>
      <c r="C56" s="72" t="s">
        <v>52</v>
      </c>
      <c r="D56" s="72"/>
      <c r="E56" s="72" t="s">
        <v>53</v>
      </c>
      <c r="F56" s="72"/>
      <c r="G56" s="72" t="s">
        <v>54</v>
      </c>
      <c r="H56" s="72"/>
      <c r="I56" s="87" t="s">
        <v>55</v>
      </c>
    </row>
    <row r="57" customHeight="1" spans="1:9">
      <c r="A57" s="73">
        <v>0</v>
      </c>
      <c r="B57" s="74"/>
      <c r="C57" s="74">
        <f>H52</f>
        <v>13176.09</v>
      </c>
      <c r="D57" s="74"/>
      <c r="E57" s="74">
        <f>F52</f>
        <v>13176.09</v>
      </c>
      <c r="F57" s="74"/>
      <c r="G57" s="74">
        <f>G52</f>
        <v>0</v>
      </c>
      <c r="H57" s="74"/>
      <c r="I57" s="88">
        <f>A57-C57</f>
        <v>-13176.09</v>
      </c>
    </row>
    <row r="59" customHeight="1" spans="1:9">
      <c r="A59" s="46" t="s">
        <v>56</v>
      </c>
      <c r="B59" s="46"/>
      <c r="C59" s="75" t="s">
        <v>57</v>
      </c>
      <c r="D59" s="46"/>
      <c r="E59" s="46" t="s">
        <v>58</v>
      </c>
      <c r="F59" s="46"/>
      <c r="G59" s="46" t="s">
        <v>59</v>
      </c>
      <c r="H59" s="46"/>
      <c r="I59" s="46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9"/>
    <mergeCell ref="A11:A12"/>
    <mergeCell ref="A14:A17"/>
    <mergeCell ref="A19:A25"/>
    <mergeCell ref="A27:A28"/>
    <mergeCell ref="A30:A33"/>
    <mergeCell ref="A35:A38"/>
    <mergeCell ref="A40:A41"/>
    <mergeCell ref="A43:A45"/>
    <mergeCell ref="A47:A50"/>
    <mergeCell ref="B6:B7"/>
    <mergeCell ref="B8:B9"/>
    <mergeCell ref="B11:B12"/>
    <mergeCell ref="B14:B17"/>
    <mergeCell ref="B19:B25"/>
    <mergeCell ref="B27:B28"/>
    <mergeCell ref="B30:B33"/>
    <mergeCell ref="B35:B38"/>
    <mergeCell ref="B40:B41"/>
    <mergeCell ref="B43:B45"/>
    <mergeCell ref="B47:B50"/>
    <mergeCell ref="C8:C9"/>
    <mergeCell ref="C11:C12"/>
    <mergeCell ref="C14:C17"/>
    <mergeCell ref="C19:C25"/>
    <mergeCell ref="C27:C28"/>
    <mergeCell ref="C30:C33"/>
    <mergeCell ref="C35:C38"/>
    <mergeCell ref="C40:C41"/>
    <mergeCell ref="C43:C45"/>
    <mergeCell ref="C47:C50"/>
    <mergeCell ref="D8:D9"/>
    <mergeCell ref="D11:D12"/>
    <mergeCell ref="D14:D17"/>
    <mergeCell ref="D19:D25"/>
    <mergeCell ref="D27:D28"/>
    <mergeCell ref="D30:D33"/>
    <mergeCell ref="D35:D38"/>
    <mergeCell ref="D40:D41"/>
    <mergeCell ref="D43:D45"/>
    <mergeCell ref="D47:D50"/>
    <mergeCell ref="E8:E9"/>
    <mergeCell ref="E11:E12"/>
    <mergeCell ref="E14:E17"/>
    <mergeCell ref="E19:E25"/>
    <mergeCell ref="E27:E28"/>
    <mergeCell ref="E30:E33"/>
    <mergeCell ref="E35:E38"/>
    <mergeCell ref="E40:E41"/>
    <mergeCell ref="E43:E45"/>
    <mergeCell ref="E47:E50"/>
    <mergeCell ref="J4:J5"/>
    <mergeCell ref="J6:J7"/>
    <mergeCell ref="J8:J10"/>
    <mergeCell ref="J11:J13"/>
    <mergeCell ref="J14:J18"/>
    <mergeCell ref="J19:J26"/>
    <mergeCell ref="J27:J29"/>
    <mergeCell ref="J30:J34"/>
    <mergeCell ref="J35:J39"/>
    <mergeCell ref="J40:J42"/>
    <mergeCell ref="J43:J46"/>
    <mergeCell ref="J47:J51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136" zoomScaleNormal="136" topLeftCell="A4" workbookViewId="0">
      <selection activeCell="G16" sqref="G16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61</v>
      </c>
      <c r="E5" s="6"/>
      <c r="F5" s="25"/>
      <c r="G5" s="25"/>
      <c r="H5" s="6" t="s">
        <v>62</v>
      </c>
      <c r="I5" s="5"/>
      <c r="J5" s="25"/>
      <c r="K5" s="31"/>
    </row>
    <row r="6" ht="20.1" customHeight="1" spans="2:11">
      <c r="B6" s="7"/>
      <c r="C6" s="8"/>
      <c r="D6" s="9" t="s">
        <v>63</v>
      </c>
      <c r="E6" s="9"/>
      <c r="F6" s="26"/>
      <c r="G6" s="26"/>
      <c r="H6" s="9" t="s">
        <v>64</v>
      </c>
      <c r="I6" s="8"/>
      <c r="J6" s="26"/>
      <c r="K6" s="32"/>
    </row>
    <row r="7" ht="20.1" customHeight="1" spans="2:11">
      <c r="B7" s="7"/>
      <c r="C7" s="8"/>
      <c r="D7" s="9" t="s">
        <v>65</v>
      </c>
      <c r="E7" s="9"/>
      <c r="F7" s="26"/>
      <c r="G7" s="26"/>
      <c r="H7" s="9" t="s">
        <v>66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67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68</v>
      </c>
      <c r="E10" s="13" t="s">
        <v>69</v>
      </c>
      <c r="F10" s="14"/>
      <c r="G10" s="20" t="s">
        <v>70</v>
      </c>
      <c r="H10" s="14" t="s">
        <v>71</v>
      </c>
      <c r="I10" s="13" t="s">
        <v>72</v>
      </c>
      <c r="J10" s="14"/>
      <c r="K10" s="20" t="s">
        <v>73</v>
      </c>
    </row>
    <row r="11" ht="20.1" customHeight="1" spans="2:11">
      <c r="B11" s="15">
        <v>1</v>
      </c>
      <c r="C11" s="16"/>
      <c r="D11" s="17" t="s">
        <v>74</v>
      </c>
      <c r="E11" s="15" t="s">
        <v>75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76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77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78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46</v>
      </c>
      <c r="E15" s="22" t="s">
        <v>79</v>
      </c>
      <c r="F15" s="22"/>
      <c r="G15" s="28"/>
      <c r="H15" s="28"/>
      <c r="I15" s="35"/>
      <c r="J15" s="36"/>
      <c r="K15" s="37"/>
    </row>
    <row r="16" ht="20.1" customHeight="1" spans="2:11">
      <c r="B16" s="13" t="s">
        <v>50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71</v>
      </c>
      <c r="C18" s="20"/>
      <c r="D18" s="20"/>
      <c r="E18" s="20"/>
      <c r="F18" s="20"/>
      <c r="G18" s="20" t="s">
        <v>80</v>
      </c>
      <c r="H18" s="20"/>
      <c r="I18" s="20"/>
      <c r="J18" s="20"/>
      <c r="K18" s="20" t="s">
        <v>81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82</v>
      </c>
      <c r="C21" s="8"/>
      <c r="D21" s="8"/>
      <c r="E21" s="8"/>
      <c r="F21" s="8" t="s">
        <v>57</v>
      </c>
      <c r="G21" s="8" t="s">
        <v>83</v>
      </c>
      <c r="H21" s="8"/>
      <c r="I21" s="8"/>
      <c r="J21" s="8" t="s">
        <v>59</v>
      </c>
      <c r="K21" s="8"/>
    </row>
    <row r="24" ht="20.4" spans="1:11">
      <c r="A24" s="2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61</v>
      </c>
      <c r="E26" s="6"/>
      <c r="F26" s="25"/>
      <c r="G26" s="25"/>
      <c r="H26" s="6" t="s">
        <v>62</v>
      </c>
      <c r="I26" s="5"/>
      <c r="J26" s="25"/>
      <c r="K26" s="31"/>
    </row>
    <row r="27" ht="20.1" customHeight="1" spans="2:11">
      <c r="B27" s="7"/>
      <c r="C27" s="8"/>
      <c r="D27" s="9" t="s">
        <v>63</v>
      </c>
      <c r="E27" s="9"/>
      <c r="F27" s="26"/>
      <c r="G27" s="26"/>
      <c r="H27" s="9" t="s">
        <v>64</v>
      </c>
      <c r="I27" s="8"/>
      <c r="J27" s="26"/>
      <c r="K27" s="32"/>
    </row>
    <row r="28" ht="20.1" customHeight="1" spans="2:11">
      <c r="B28" s="7"/>
      <c r="C28" s="8"/>
      <c r="D28" s="9" t="s">
        <v>65</v>
      </c>
      <c r="E28" s="9"/>
      <c r="F28" s="26"/>
      <c r="G28" s="26"/>
      <c r="H28" s="9" t="s">
        <v>66</v>
      </c>
      <c r="I28" s="8"/>
      <c r="J28" s="26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67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85</v>
      </c>
      <c r="E31" s="22" t="s">
        <v>86</v>
      </c>
      <c r="F31" s="22"/>
      <c r="G31" s="28" t="s">
        <v>87</v>
      </c>
      <c r="H31" s="28" t="s">
        <v>88</v>
      </c>
      <c r="I31" s="28" t="s">
        <v>50</v>
      </c>
      <c r="J31" s="28"/>
      <c r="K31" s="44" t="s">
        <v>73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50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82</v>
      </c>
      <c r="C36" s="8"/>
      <c r="D36" s="8"/>
      <c r="E36" s="8"/>
      <c r="F36" s="8" t="s">
        <v>57</v>
      </c>
      <c r="G36" s="8" t="s">
        <v>83</v>
      </c>
      <c r="H36" s="8"/>
      <c r="I36" s="8"/>
      <c r="J36" s="8" t="s">
        <v>59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Yang Zixu </cp:lastModifiedBy>
  <dcterms:created xsi:type="dcterms:W3CDTF">2014-04-20T00:52:00Z</dcterms:created>
  <cp:lastPrinted>2017-09-10T21:53:00Z</cp:lastPrinted>
  <dcterms:modified xsi:type="dcterms:W3CDTF">2024-10-12T11:18:56Z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34A1622A2EBD479BA0EA0967A237657E_43</vt:lpwstr>
  </property>
</Properties>
</file>