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<sst xmlns="http://schemas.openxmlformats.org/spreadsheetml/2006/main" count="52" uniqueCount="52">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</sst>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0" zoomScaleNormal="80" workbookViewId="0">
      <selection activeCell="D61" sqref="D61"/>
    </sheetView>
  </sheetViews>
  <sheetFormatPr defaultColWidth="9" defaultRowHeight="21" customHeight="1"/>
  <cols>
    <col min="1" max="1" width="9" style="2"/>
    <col min="2" max="2" width="16.7666666666667" customWidth="1"/>
    <col min="3" max="3" width="13.15" style="3" customWidth="1"/>
    <col min="5" max="5" width="13.15" customWidth="1"/>
    <col min="6" max="6" width="12.4583333333333" customWidth="1"/>
    <col min="7" max="7" width="13.075" customWidth="1"/>
    <col min="8" max="8" width="16.7666666666667" customWidth="1"/>
    <col min="9" max="9" width="24.8416666666667" customWidth="1"/>
    <col min="10" max="10" width="39.458333333333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20000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23</v>
      </c>
      <c r="C21" s="19">
        <f>SUM(C17)</f>
        <v>20000</v>
      </c>
      <c r="D21" s="19">
        <f>SUM(D17)</f>
        <v>0</v>
      </c>
      <c r="E21" s="19">
        <f>SUM(E17)</f>
        <v>0</v>
      </c>
      <c r="F21" s="19">
        <f>SUM(F17:F20)</f>
        <v>0</v>
      </c>
      <c r="G21" s="19">
        <f>SUM(G19:G20)</f>
        <v>0</v>
      </c>
      <c r="H21" s="19">
        <f>SUM(H17:H20)</f>
        <v>0</v>
      </c>
      <c r="I21" s="41"/>
      <c r="J21" s="45"/>
    </row>
    <row r="22" customHeight="1" spans="1:10">
      <c r="A22" s="13">
        <v>4</v>
      </c>
      <c r="B22" s="14" t="s">
        <v>24</v>
      </c>
      <c r="C22" s="15">
        <v>20000</v>
      </c>
      <c r="D22" s="16"/>
      <c r="E22" s="15">
        <f t="shared" ref="E22:E51" si="1">C22*D22</f>
        <v>0</v>
      </c>
      <c r="F22" s="15">
        <v>0</v>
      </c>
      <c r="G22" s="15">
        <v>0</v>
      </c>
      <c r="H22" s="15">
        <f>SUM(F22:G22)</f>
        <v>0</v>
      </c>
      <c r="I22" s="37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ref="H25:H51" si="2">F25+G25</f>
        <v>0</v>
      </c>
      <c r="I25" s="37"/>
      <c r="J25" s="44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26</v>
      </c>
      <c r="C27" s="19">
        <f>SUM(C22)</f>
        <v>20000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27</v>
      </c>
      <c r="C28" s="21">
        <v>5000</v>
      </c>
      <c r="D28" s="20"/>
      <c r="E28" s="22">
        <f t="shared" si="1"/>
        <v>0</v>
      </c>
      <c r="F28" s="15">
        <v>0</v>
      </c>
      <c r="G28" s="26">
        <v>0</v>
      </c>
      <c r="H28" s="15">
        <f t="shared" si="2"/>
        <v>0</v>
      </c>
      <c r="I28" s="37">
        <v>0</v>
      </c>
      <c r="J28" s="38" t="s">
        <v>28</v>
      </c>
    </row>
    <row r="29" customHeight="1" spans="1:10">
      <c r="A29" s="27"/>
      <c r="B29" s="28"/>
      <c r="C29" s="28"/>
      <c r="D29" s="27"/>
      <c r="E29" s="29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7"/>
      <c r="B30" s="28"/>
      <c r="C30" s="28"/>
      <c r="D30" s="27"/>
      <c r="E30" s="29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7"/>
      <c r="B31" s="28"/>
      <c r="C31" s="28"/>
      <c r="D31" s="27"/>
      <c r="E31" s="29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29</v>
      </c>
      <c r="C33" s="19">
        <f>SUM(C28)</f>
        <v>5000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30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34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35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37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40</v>
      </c>
      <c r="C51" s="15">
        <v>5000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7"/>
      <c r="B52" s="14"/>
      <c r="C52" s="15"/>
      <c r="D52" s="16"/>
      <c r="E52" s="15"/>
      <c r="F52" s="15">
        <v>0</v>
      </c>
      <c r="G52" s="15">
        <v>0</v>
      </c>
      <c r="H52" s="15">
        <v>0</v>
      </c>
      <c r="I52" s="40"/>
      <c r="J52" s="47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7" si="13">F53+G53</f>
        <v>0</v>
      </c>
      <c r="I53" s="40"/>
      <c r="J53" s="47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0"/>
      <c r="J54" s="47"/>
    </row>
    <row r="55" customHeight="1" spans="1:10">
      <c r="A55" s="27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41</v>
      </c>
      <c r="C58" s="19">
        <f>SUM(C51)</f>
        <v>5000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42</v>
      </c>
      <c r="C59" s="19">
        <f t="shared" ref="C59:H59" si="16">SUM(C58,C50,C46,C43,C38,C33,C27,C21,C16,C13)</f>
        <v>50000</v>
      </c>
      <c r="D59" s="19">
        <f t="shared" si="16"/>
        <v>0</v>
      </c>
      <c r="E59" s="19">
        <f t="shared" si="16"/>
        <v>0</v>
      </c>
      <c r="F59" s="19">
        <f t="shared" si="16"/>
        <v>0</v>
      </c>
      <c r="G59" s="19">
        <f t="shared" si="16"/>
        <v>0</v>
      </c>
      <c r="H59" s="19">
        <f t="shared" si="16"/>
        <v>0</v>
      </c>
      <c r="I59" s="41"/>
      <c r="J59" s="49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50" t="s">
        <v>47</v>
      </c>
    </row>
    <row r="64" customHeight="1" spans="1:9">
      <c r="A64" s="34">
        <f>C59</f>
        <v>50000</v>
      </c>
      <c r="B64" s="35"/>
      <c r="C64" s="35">
        <f>H59</f>
        <v>0</v>
      </c>
      <c r="D64" s="35"/>
      <c r="E64" s="35">
        <f>F59</f>
        <v>0</v>
      </c>
      <c r="F64" s="35"/>
      <c r="G64" s="35">
        <f>G59</f>
        <v>0</v>
      </c>
      <c r="H64" s="35"/>
      <c r="I64" s="51">
        <f>A64-C64</f>
        <v>50000</v>
      </c>
    </row>
    <row r="66" customHeight="1" spans="1:9">
      <c r="A66" s="52" t="s">
        <v>48</v>
      </c>
      <c r="B66" s="1"/>
      <c r="C66" s="53" t="s">
        <v>49</v>
      </c>
      <c r="D66" s="52"/>
      <c r="E66" s="52" t="s">
        <v>50</v>
      </c>
      <c r="F66" s="52"/>
      <c r="G66" s="52" t="s">
        <v>51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5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5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5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5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5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贴欣小棉袄</cp:lastModifiedBy>
  <dcterms:created xsi:type="dcterms:W3CDTF">2014-04-15T08:52:00Z</dcterms:created>
  <cp:lastPrinted>2023-03-28T11:19:00Z</cp:lastPrinted>
  <dcterms:modified xsi:type="dcterms:W3CDTF">2023-04-11T08:29:45Z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8B5B8F20CCE04DE39CD24F2A06319917_13</vt:lpwstr>
  </property>
</Properties>
</file>