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/>
  <c r="J31"/>
  <c r="J30"/>
  <c r="J29"/>
  <c r="J28"/>
  <c r="F30"/>
  <c r="F29"/>
  <c r="F28"/>
  <c r="H37"/>
  <c r="G52" i="3"/>
  <c r="G53"/>
  <c r="G58"/>
  <c r="F52"/>
  <c r="F53"/>
  <c r="E58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D53" s="1"/>
  <c r="C24"/>
  <c r="E8"/>
  <c r="E13"/>
  <c r="H8"/>
  <c r="H9"/>
  <c r="H10"/>
  <c r="H11"/>
  <c r="H12"/>
  <c r="H14"/>
  <c r="H16"/>
  <c r="H17"/>
  <c r="H18"/>
  <c r="H19"/>
  <c r="H20"/>
  <c r="H22"/>
  <c r="H23"/>
  <c r="H25"/>
  <c r="H27"/>
  <c r="H28"/>
  <c r="H29"/>
  <c r="H30"/>
  <c r="H31"/>
  <c r="H33"/>
  <c r="H34"/>
  <c r="H35"/>
  <c r="H36"/>
  <c r="H38"/>
  <c r="H39"/>
  <c r="H41"/>
  <c r="H42"/>
  <c r="H43"/>
  <c r="H45"/>
  <c r="H52"/>
  <c r="E14"/>
  <c r="E16"/>
  <c r="E17"/>
  <c r="E21"/>
  <c r="E22"/>
  <c r="E24" s="1"/>
  <c r="E25"/>
  <c r="E27"/>
  <c r="E28"/>
  <c r="E32"/>
  <c r="E33"/>
  <c r="E37"/>
  <c r="E38"/>
  <c r="E40"/>
  <c r="E41"/>
  <c r="E44"/>
  <c r="E45"/>
  <c r="E52"/>
  <c r="C53"/>
  <c r="H24"/>
  <c r="H13"/>
  <c r="H44"/>
  <c r="H21"/>
  <c r="H40"/>
  <c r="H37"/>
  <c r="H32"/>
  <c r="I18" i="2"/>
  <c r="G21"/>
  <c r="G18"/>
  <c r="H18"/>
  <c r="B21"/>
  <c r="H53" i="3"/>
  <c r="C58"/>
  <c r="K21" i="2"/>
  <c r="E53" i="3" l="1"/>
  <c r="A58" s="1"/>
  <c r="I58" s="1"/>
</calcChain>
</file>

<file path=xl/sharedStrings.xml><?xml version="1.0" encoding="utf-8"?>
<sst xmlns="http://schemas.openxmlformats.org/spreadsheetml/2006/main" count="107" uniqueCount="93">
  <si>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</si>
  <si>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</si>
  <si>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</si>
  <si>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</si>
  <si>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</si>
  <si>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</si>
  <si>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</si>
  <si>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</si>
  <si>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</si>
  <si>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</si>
  <si>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</si>
  <si>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</si>
  <si>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</si>
  <si>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</si>
  <si>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</si>
  <si>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</si>
  <si>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</si>
  <si>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</si>
  <si>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</si>
  <si>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</si>
  <si>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</si>
  <si>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</si>
  <si>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</si>
  <si>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</si>
  <si>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</si>
  <si>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</si>
  <si>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</si>
  <si>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</si>
  <si>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</si>
  <si>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</si>
  <si>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</si>
  <si>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</si>
  <si>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</si>
  <si>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</si>
  <si>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</si>
  <si>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</si>
  <si>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</si>
  <si>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</si>
  <si>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</si>
  <si>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</si>
  <si>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</si>
  <si>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</si>
  <si>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</si>
  <si>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</si>
  <si>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</si>
  <si>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</si>
  <si>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</si>
  <si>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</si>
  <si>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</si>
  <si>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</si>
  <si>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</si>
  <si>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</si>
  <si>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</si>
  <si>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</si>
  <si>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</si>
  <si>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</si>
  <si>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</si>
  <si>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</si>
  <si>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</si>
  <si>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</si>
  <si>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</si>
  <si>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</si>
  <si>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</si>
  <si>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</si>
  <si>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</si>
  <si>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</si>
  <si>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</si>
  <si>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</si>
  <si>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</si>
  <si>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</si>
  <si>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</si>
  <si>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</si>
  <si>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</si>
  <si>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</si>
  <si>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</si>
  <si>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</si>
  <si>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</si>
  <si>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</si>
  <si>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</si>
  <si>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</si>
  <si>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</si>
  <si>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</si>
  <si>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</si>
  <si>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</si>
  <si>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</si>
  <si>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</si>
  <si>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</si>
  <si>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</si>
  <si>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</si>
  <si>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提前购买试驾车零食*前4站</t>
    <phoneticPr fontId="1" type="noConversion"/>
  </si>
  <si>
    <t>媒体外出用餐（大连站,杭州站）</t>
    <phoneticPr fontId="1" type="noConversion"/>
  </si>
  <si>
    <t>（iphone原装线+电话卡）*42套*300元</t>
    <phoneticPr fontId="1" type="noConversion"/>
  </si>
  <si>
    <t>保险，停车费等预估费用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</si>
</sst>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46" zoomScaleNormal="100" workbookViewId="0">
      <selection activeCell="E22" sqref="E22:E23"/>
    </sheetView>
  </sheetViews>
  <sheetFormatPr defaultRowHeight="21" customHeight="1"/>
  <cols>
    <col min="1" max="1" width="9" style="1"/>
    <col min="2" max="2" width="16.75" bestFit="1" customWidth="1"/>
    <col min="3" max="3" width="13.625" style="29" customWidth="1"/>
    <col min="5" max="5" width="14.625" customWidth="1"/>
    <col min="9" max="9" width="33.5" customWidth="1"/>
    <col min="10" max="10" width="39.5" customWidth="1"/>
  </cols>
  <sheetData>
    <row r="2" spans="1:12" ht="21" customHeight="1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>
      <c r="H4" s="80"/>
      <c r="I4" s="80"/>
      <c r="J4" s="80"/>
    </row>
    <row r="5" spans="1:12" ht="21" customHeight="1">
      <c r="H5" s="81"/>
      <c r="I5" s="81"/>
      <c r="J5" s="81"/>
    </row>
    <row r="6" spans="1:12" ht="21" customHeight="1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>
      <c r="A8" s="56">
        <v>1</v>
      </c>
      <c r="B8" s="55" t="s">
        <v>2</v>
      </c>
      <c r="C8" s="57">
        <v>0</v>
      </c>
      <c r="D8" s="58">
        <v>0</v>
      </c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9" t="s">
        <v>75</v>
      </c>
    </row>
    <row r="9" spans="1:12" ht="21" customHeight="1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9"/>
    </row>
    <row r="14" spans="1:12" ht="21" customHeight="1">
      <c r="A14" s="77">
        <v>2</v>
      </c>
      <c r="B14" s="59" t="s">
        <v>51</v>
      </c>
      <c r="C14" s="75">
        <v>0</v>
      </c>
      <c r="D14" s="77">
        <v>0</v>
      </c>
      <c r="E14" s="7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7" t="s">
        <v>67</v>
      </c>
    </row>
    <row r="15" spans="1:12" ht="21" customHeight="1">
      <c r="A15" s="78"/>
      <c r="B15" s="60"/>
      <c r="C15" s="76"/>
      <c r="D15" s="78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>
      <c r="A17" s="56">
        <v>3</v>
      </c>
      <c r="B17" s="55" t="s">
        <v>53</v>
      </c>
      <c r="C17" s="57">
        <v>0</v>
      </c>
      <c r="D17" s="58">
        <v>0</v>
      </c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1" t="s">
        <v>68</v>
      </c>
    </row>
    <row r="18" spans="1:10" ht="21" customHeight="1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>
      <c r="A22" s="56">
        <v>4</v>
      </c>
      <c r="B22" s="55" t="s">
        <v>4</v>
      </c>
      <c r="C22" s="57">
        <v>2500</v>
      </c>
      <c r="D22" s="58">
        <v>10</v>
      </c>
      <c r="E22" s="57">
        <f t="shared" si="2"/>
        <v>25000</v>
      </c>
      <c r="F22" s="36">
        <v>0</v>
      </c>
      <c r="G22" s="36">
        <v>0</v>
      </c>
      <c r="H22" s="36">
        <f t="shared" si="0"/>
        <v>0</v>
      </c>
      <c r="I22" s="2" t="s">
        <v>90</v>
      </c>
      <c r="J22" s="61" t="s">
        <v>69</v>
      </c>
    </row>
    <row r="23" spans="1:10" ht="21" customHeight="1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2500</v>
      </c>
      <c r="D24" s="37">
        <f t="shared" ref="D24:E24" si="6">SUM(D22)</f>
        <v>10</v>
      </c>
      <c r="E24" s="37">
        <f t="shared" si="6"/>
        <v>25000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77">
        <v>5</v>
      </c>
      <c r="B25" s="59" t="s">
        <v>56</v>
      </c>
      <c r="C25" s="75">
        <v>7000</v>
      </c>
      <c r="D25" s="77">
        <v>4</v>
      </c>
      <c r="E25" s="75">
        <f t="shared" si="2"/>
        <v>28000</v>
      </c>
      <c r="F25" s="36">
        <v>0</v>
      </c>
      <c r="G25" s="36">
        <v>0</v>
      </c>
      <c r="H25" s="36">
        <f t="shared" si="0"/>
        <v>0</v>
      </c>
      <c r="I25" s="2" t="s">
        <v>89</v>
      </c>
      <c r="J25" s="67" t="s">
        <v>70</v>
      </c>
    </row>
    <row r="26" spans="1:10" ht="21" customHeight="1">
      <c r="A26" s="78"/>
      <c r="B26" s="60"/>
      <c r="C26" s="76"/>
      <c r="D26" s="78"/>
      <c r="E26" s="76"/>
      <c r="F26" s="36">
        <v>0</v>
      </c>
      <c r="G26" s="36">
        <v>0</v>
      </c>
      <c r="H26" s="36">
        <f t="shared" ref="H26" si="8">F26+G26</f>
        <v>0</v>
      </c>
      <c r="I26" s="2"/>
      <c r="J26" s="68"/>
    </row>
    <row r="27" spans="1:10" s="31" customFormat="1" ht="21" customHeight="1">
      <c r="A27" s="34"/>
      <c r="B27" s="30" t="s">
        <v>61</v>
      </c>
      <c r="C27" s="37">
        <f>SUM(C25)</f>
        <v>7000</v>
      </c>
      <c r="D27" s="37">
        <f t="shared" ref="D27:E27" si="9">SUM(D25)</f>
        <v>4</v>
      </c>
      <c r="E27" s="37">
        <f t="shared" si="9"/>
        <v>28000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9"/>
    </row>
    <row r="28" spans="1:10" ht="21" customHeight="1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7" t="s">
        <v>71</v>
      </c>
    </row>
    <row r="29" spans="1:10" ht="21" customHeight="1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4"/>
    </row>
    <row r="34" spans="1:10" ht="21" customHeight="1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5"/>
    </row>
    <row r="35" spans="1:10" ht="21" customHeight="1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5"/>
    </row>
    <row r="36" spans="1:10" ht="21" customHeight="1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5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6"/>
    </row>
    <row r="38" spans="1:10" ht="21" customHeight="1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7" t="s">
        <v>73</v>
      </c>
    </row>
    <row r="42" spans="1:10" ht="21" customHeight="1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>
      <c r="A45" s="77">
        <v>10</v>
      </c>
      <c r="B45" s="55" t="s">
        <v>5</v>
      </c>
      <c r="C45" s="57">
        <v>17600</v>
      </c>
      <c r="D45" s="58">
        <v>1</v>
      </c>
      <c r="E45" s="57">
        <f t="shared" si="2"/>
        <v>17600</v>
      </c>
      <c r="F45" s="36">
        <v>0</v>
      </c>
      <c r="G45" s="36">
        <v>0</v>
      </c>
      <c r="H45" s="36">
        <f t="shared" si="0"/>
        <v>0</v>
      </c>
      <c r="I45" s="2" t="s">
        <v>91</v>
      </c>
      <c r="J45" s="64"/>
    </row>
    <row r="46" spans="1:10" ht="21" customHeight="1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 t="s">
        <v>92</v>
      </c>
      <c r="J46" s="65"/>
    </row>
    <row r="47" spans="1:10" ht="21" customHeight="1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5"/>
    </row>
    <row r="48" spans="1:10" ht="21" customHeight="1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5"/>
    </row>
    <row r="49" spans="1:10" ht="21" customHeight="1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5"/>
    </row>
    <row r="50" spans="1:10" ht="21" customHeight="1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5"/>
    </row>
    <row r="51" spans="1:10" ht="21" customHeight="1">
      <c r="A51" s="78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5"/>
    </row>
    <row r="52" spans="1:10" s="31" customFormat="1" ht="21" customHeight="1">
      <c r="A52" s="34"/>
      <c r="B52" s="30" t="s">
        <v>65</v>
      </c>
      <c r="C52" s="37">
        <f>SUM(C45)</f>
        <v>17600</v>
      </c>
      <c r="D52" s="37">
        <f t="shared" ref="D52:E52" si="20">SUM(D45)</f>
        <v>1</v>
      </c>
      <c r="E52" s="37">
        <f t="shared" si="20"/>
        <v>17600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6"/>
    </row>
    <row r="53" spans="1:10" ht="21" customHeight="1">
      <c r="A53" s="34"/>
      <c r="B53" s="30" t="s">
        <v>66</v>
      </c>
      <c r="C53" s="37">
        <f>SUM(C52,C44,C40,C37,C32,C27,C24,C21,C16,C13)</f>
        <v>27100</v>
      </c>
      <c r="D53" s="37">
        <f t="shared" ref="D53:H53" si="22">SUM(D52,D44,D40,D37,D32,D27,D24,D21,D16,D13)</f>
        <v>15</v>
      </c>
      <c r="E53" s="37">
        <f t="shared" si="22"/>
        <v>70600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73" t="s">
        <v>12</v>
      </c>
      <c r="B57" s="74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>
      <c r="A58" s="70">
        <f>E53</f>
        <v>70600</v>
      </c>
      <c r="B58" s="71"/>
      <c r="C58" s="71">
        <f>H53</f>
        <v>0</v>
      </c>
      <c r="D58" s="71"/>
      <c r="E58" s="71">
        <f>F53</f>
        <v>0</v>
      </c>
      <c r="F58" s="71"/>
      <c r="G58" s="71">
        <f>G53</f>
        <v>0</v>
      </c>
      <c r="H58" s="71"/>
      <c r="I58" s="33">
        <f>A58-C58</f>
        <v>70600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83"/>
      <c r="K8" s="8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50" t="s">
        <v>82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83">
        <f>J8</f>
        <v>0</v>
      </c>
      <c r="K31" s="84"/>
    </row>
    <row r="32" spans="1:11" ht="20.100000000000001" customHeight="1"/>
    <row r="33" spans="2:11" ht="20.100000000000001" customHeight="1">
      <c r="B33" s="85"/>
      <c r="C33" s="85"/>
      <c r="D33" s="44" t="s">
        <v>87</v>
      </c>
      <c r="E33" s="85" t="s">
        <v>88</v>
      </c>
      <c r="F33" s="85"/>
      <c r="G33" s="19" t="s">
        <v>86</v>
      </c>
      <c r="H33" s="19" t="s">
        <v>84</v>
      </c>
      <c r="I33" s="103" t="s">
        <v>85</v>
      </c>
      <c r="J33" s="103"/>
      <c r="K33" s="45" t="s">
        <v>83</v>
      </c>
    </row>
    <row r="34" spans="2:11" ht="20.100000000000001" customHeight="1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Sky123.Org</cp:lastModifiedBy>
  <cp:lastPrinted>2017-09-06T05:53:56Z</cp:lastPrinted>
  <dcterms:created xsi:type="dcterms:W3CDTF">2014-04-15T08:52:03Z</dcterms:created>
  <dcterms:modified xsi:type="dcterms:W3CDTF">2017-11-21T04:02:04Z</dcterms:modified>
</cp:coreProperties>
</file>