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35425D98-F395-3146-B437-5F3302FA2FE3}" xr6:coauthVersionLast="47" xr6:coauthVersionMax="47" xr10:uidLastSave="{00000000-0000-0000-0000-000000000000}"/>
  <bookViews>
    <workbookView xWindow="0" yWindow="740" windowWidth="28800" windowHeight="1436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H18" i="2"/>
  <c r="B21" i="2" s="1"/>
  <c r="K21" i="2" s="1"/>
  <c r="G14" i="2"/>
  <c r="G18" i="2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<sst xmlns="http://schemas.openxmlformats.org/spreadsheetml/2006/main" count="35" uniqueCount="34">
  <si>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</si>
  <si>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</si>
  <si>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杨苗苗</t>
  </si>
  <si>
    <t>职位:</t>
  </si>
  <si>
    <t>发生地:</t>
  </si>
  <si>
    <t>北京、广州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</si>
  <si>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</si>
  <si>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</si>
  <si>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</si>
  <si>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</si>
  <si>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</si>
  <si>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</si>
  <si>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</si>
  <si>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</si>
  <si>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</si>
  <si>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</si>
  <si>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</si>
  <si>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</si>
  <si>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</si>
  <si>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</si>
  <si>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滴滴行程单</t>
  </si>
  <si>
    <t>1109，机场-家</t>
  </si>
  <si>
    <t>住宿费</t>
  </si>
  <si>
    <t>住宿费，2晚</t>
  </si>
  <si>
    <t>餐费</t>
  </si>
  <si>
    <t>合计</t>
  </si>
  <si>
    <t>补票金额</t>
  </si>
  <si>
    <t>报销总金额</t>
  </si>
  <si>
    <t>报销人:</t>
  </si>
  <si>
    <t>侯莹</t>
  </si>
  <si>
    <t>总监：</t>
  </si>
  <si>
    <t>合规:</t>
  </si>
  <si>
    <t>财务：</t>
  </si>
  <si>
    <t>HMZA-240103-ZJT689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</si>
</sst>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_ "/>
    <numFmt numFmtId="181" formatCode="0.00_);[Red]\(0.00\)"/>
    <numFmt numFmtId="182" formatCode="#,##0.00;[Red]#,##0.00"/>
    <numFmt numFmtId="183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8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181" fontId="3" fillId="2" borderId="11" xfId="3" applyNumberFormat="1" applyFont="1" applyFill="1" applyBorder="1" applyAlignment="1">
      <alignment horizontal="center" vertical="center"/>
    </xf>
    <xf numFmtId="181" fontId="5" fillId="2" borderId="11" xfId="3" applyNumberFormat="1" applyFont="1" applyFill="1" applyBorder="1" applyAlignment="1">
      <alignment horizontal="center" vertical="center"/>
    </xf>
    <xf numFmtId="182" fontId="4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181" fontId="3" fillId="2" borderId="6" xfId="3" applyNumberFormat="1" applyFont="1" applyFill="1" applyBorder="1" applyAlignment="1">
      <alignment horizontal="center" vertical="center"/>
    </xf>
    <xf numFmtId="181" fontId="3" fillId="2" borderId="7" xfId="3" applyNumberFormat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80" fontId="3" fillId="0" borderId="0" xfId="3" applyNumberFormat="1" applyFont="1" applyAlignment="1">
      <alignment horizontal="left" vertical="center"/>
    </xf>
    <xf numFmtId="183" fontId="4" fillId="0" borderId="11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31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81" fontId="3" fillId="2" borderId="11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181" fontId="3" fillId="2" borderId="6" xfId="3" applyNumberFormat="1" applyFont="1" applyFill="1" applyBorder="1" applyAlignment="1">
      <alignment horizontal="center" vertical="center"/>
    </xf>
    <xf numFmtId="181" fontId="3" fillId="2" borderId="7" xfId="3" applyNumberFormat="1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82" fontId="4" fillId="0" borderId="6" xfId="3" applyNumberFormat="1" applyFont="1" applyBorder="1" applyAlignment="1">
      <alignment horizontal="center" vertical="center"/>
    </xf>
    <xf numFmtId="182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80" fontId="4" fillId="2" borderId="11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3" xfId="3" xr:uid="{00000000-0005-0000-0000-000033000000}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163830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38493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view="pageBreakPreview" topLeftCell="A6" zoomScale="152" zoomScaleNormal="100" workbookViewId="0">
      <selection activeCell="J8" sqref="J8:K8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1</v>
      </c>
      <c r="E5" s="5"/>
      <c r="F5" s="29" t="s">
        <v>2</v>
      </c>
      <c r="G5" s="29"/>
      <c r="H5" s="5" t="s">
        <v>3</v>
      </c>
      <c r="I5" s="4"/>
      <c r="J5" s="29"/>
      <c r="K5" s="30"/>
    </row>
    <row r="6" spans="2:11" ht="20" customHeight="1">
      <c r="B6" s="6"/>
      <c r="C6" s="7"/>
      <c r="D6" s="8" t="s">
        <v>4</v>
      </c>
      <c r="E6" s="8"/>
      <c r="F6" s="31" t="s">
        <v>5</v>
      </c>
      <c r="G6" s="31"/>
      <c r="H6" s="8" t="s">
        <v>6</v>
      </c>
      <c r="I6" s="7"/>
      <c r="J6" s="31"/>
      <c r="K6" s="32"/>
    </row>
    <row r="7" spans="2:11" ht="20" customHeight="1">
      <c r="B7" s="6"/>
      <c r="C7" s="7"/>
      <c r="D7" s="8" t="s">
        <v>7</v>
      </c>
      <c r="E7" s="8"/>
      <c r="F7" s="31"/>
      <c r="G7" s="31"/>
      <c r="H7" s="8" t="s">
        <v>8</v>
      </c>
      <c r="I7" s="7"/>
      <c r="J7" s="33"/>
      <c r="K7" s="32"/>
    </row>
    <row r="8" spans="2:11" ht="20" customHeight="1">
      <c r="B8" s="9"/>
      <c r="C8" s="10"/>
      <c r="D8" s="11"/>
      <c r="E8" s="11"/>
      <c r="F8" s="15"/>
      <c r="G8" s="15"/>
      <c r="H8" s="11" t="s">
        <v>9</v>
      </c>
      <c r="I8" s="10"/>
      <c r="J8" s="34" t="s">
        <v>33</v>
      </c>
      <c r="K8" s="3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6" t="s">
        <v>10</v>
      </c>
      <c r="C10" s="37"/>
      <c r="D10" s="12" t="s">
        <v>11</v>
      </c>
      <c r="E10" s="36" t="s">
        <v>12</v>
      </c>
      <c r="F10" s="37"/>
      <c r="G10" s="14" t="s">
        <v>13</v>
      </c>
      <c r="H10" s="13" t="s">
        <v>14</v>
      </c>
      <c r="I10" s="36" t="s">
        <v>15</v>
      </c>
      <c r="J10" s="37"/>
      <c r="K10" s="14" t="s">
        <v>16</v>
      </c>
    </row>
    <row r="11" spans="2:11" ht="20" customHeight="1">
      <c r="B11" s="38">
        <v>1</v>
      </c>
      <c r="C11" s="39"/>
      <c r="D11" s="51" t="s">
        <v>17</v>
      </c>
      <c r="E11" s="40" t="s">
        <v>18</v>
      </c>
      <c r="F11" s="40"/>
      <c r="G11" s="16"/>
      <c r="H11" s="16"/>
      <c r="I11" s="41"/>
      <c r="J11" s="41"/>
      <c r="K11" s="16"/>
    </row>
    <row r="12" spans="2:11" ht="20" customHeight="1">
      <c r="B12" s="38">
        <v>2</v>
      </c>
      <c r="C12" s="39"/>
      <c r="D12" s="52"/>
      <c r="E12" s="40" t="s">
        <v>19</v>
      </c>
      <c r="F12" s="40"/>
      <c r="G12" s="17">
        <v>745.49</v>
      </c>
      <c r="H12" s="17">
        <v>745.49</v>
      </c>
      <c r="I12" s="41"/>
      <c r="J12" s="41"/>
      <c r="K12" s="21" t="s">
        <v>20</v>
      </c>
    </row>
    <row r="13" spans="2:11" ht="20" customHeight="1">
      <c r="B13" s="38">
        <v>3</v>
      </c>
      <c r="C13" s="39"/>
      <c r="D13" s="52"/>
      <c r="E13" s="40"/>
      <c r="F13" s="40"/>
      <c r="G13" s="17">
        <v>99</v>
      </c>
      <c r="H13" s="17">
        <v>99</v>
      </c>
      <c r="I13" s="41"/>
      <c r="J13" s="41"/>
      <c r="K13" s="21" t="s">
        <v>21</v>
      </c>
    </row>
    <row r="14" spans="2:11" ht="20" customHeight="1">
      <c r="B14" s="38">
        <v>4</v>
      </c>
      <c r="C14" s="39"/>
      <c r="D14" s="52"/>
      <c r="E14" s="42" t="s">
        <v>22</v>
      </c>
      <c r="F14" s="43"/>
      <c r="G14" s="18">
        <f>608+288</f>
        <v>896</v>
      </c>
      <c r="H14" s="17">
        <v>896</v>
      </c>
      <c r="I14" s="41"/>
      <c r="J14" s="41"/>
      <c r="K14" s="21" t="s">
        <v>23</v>
      </c>
    </row>
    <row r="15" spans="2:11" ht="20" customHeight="1">
      <c r="B15" s="38">
        <v>5</v>
      </c>
      <c r="C15" s="39"/>
      <c r="D15" s="52"/>
      <c r="E15" s="42" t="s">
        <v>24</v>
      </c>
      <c r="F15" s="43"/>
      <c r="G15" s="18">
        <v>19</v>
      </c>
      <c r="H15" s="17">
        <v>19</v>
      </c>
      <c r="I15" s="44"/>
      <c r="J15" s="45"/>
      <c r="K15" s="24"/>
    </row>
    <row r="16" spans="2:11" ht="20" customHeight="1">
      <c r="B16" s="38">
        <v>6</v>
      </c>
      <c r="C16" s="39"/>
      <c r="D16" s="52"/>
      <c r="E16" s="53"/>
      <c r="F16" s="54"/>
      <c r="G16" s="18">
        <v>87</v>
      </c>
      <c r="H16" s="17">
        <v>87</v>
      </c>
      <c r="I16" s="22"/>
      <c r="J16" s="23"/>
      <c r="K16" s="24"/>
    </row>
    <row r="17" spans="2:11" ht="20" customHeight="1">
      <c r="B17" s="38">
        <v>7</v>
      </c>
      <c r="C17" s="39"/>
      <c r="D17" s="52"/>
      <c r="E17" s="53"/>
      <c r="F17" s="54"/>
      <c r="G17" s="18">
        <v>225.2</v>
      </c>
      <c r="H17" s="17">
        <v>225.2</v>
      </c>
      <c r="I17" s="41"/>
      <c r="J17" s="41"/>
      <c r="K17" s="24"/>
    </row>
    <row r="18" spans="2:11" ht="20" customHeight="1">
      <c r="B18" s="36" t="s">
        <v>25</v>
      </c>
      <c r="C18" s="46"/>
      <c r="D18" s="46"/>
      <c r="E18" s="46"/>
      <c r="F18" s="37"/>
      <c r="G18" s="19">
        <f>SUM(G11:G17)</f>
        <v>2071.69</v>
      </c>
      <c r="H18" s="19">
        <f>SUM(H11:H17)</f>
        <v>2071.69</v>
      </c>
      <c r="I18" s="47"/>
      <c r="J18" s="48"/>
      <c r="K18" s="25"/>
    </row>
    <row r="19" spans="2:11" ht="20" customHeight="1">
      <c r="B19" s="7"/>
      <c r="C19" s="7"/>
      <c r="D19" s="7"/>
      <c r="E19" s="7"/>
      <c r="F19" s="7"/>
      <c r="G19" s="7"/>
      <c r="H19" s="7"/>
      <c r="I19" s="7"/>
      <c r="J19" s="26"/>
      <c r="K19" s="7"/>
    </row>
    <row r="20" spans="2:11" ht="20" customHeight="1">
      <c r="B20" s="49" t="s">
        <v>14</v>
      </c>
      <c r="C20" s="49"/>
      <c r="D20" s="49"/>
      <c r="E20" s="49"/>
      <c r="F20" s="49"/>
      <c r="G20" s="49" t="s">
        <v>26</v>
      </c>
      <c r="H20" s="49"/>
      <c r="I20" s="49"/>
      <c r="J20" s="49"/>
      <c r="K20" s="14" t="s">
        <v>27</v>
      </c>
    </row>
    <row r="21" spans="2:11" ht="20" customHeight="1">
      <c r="B21" s="50">
        <f>H18</f>
        <v>2071.69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2071.69</v>
      </c>
    </row>
    <row r="22" spans="2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20" customHeight="1">
      <c r="B23" s="7" t="s">
        <v>28</v>
      </c>
      <c r="C23" s="7"/>
      <c r="D23" s="7" t="s">
        <v>29</v>
      </c>
      <c r="E23" s="7"/>
      <c r="F23" s="7" t="s">
        <v>30</v>
      </c>
      <c r="G23" s="7" t="s">
        <v>31</v>
      </c>
      <c r="H23" s="7"/>
      <c r="I23" s="7"/>
      <c r="J23" s="7" t="s">
        <v>32</v>
      </c>
      <c r="K23" s="7"/>
    </row>
  </sheetData>
  <mergeCells count="35">
    <mergeCell ref="B18:F18"/>
    <mergeCell ref="I18:J18"/>
    <mergeCell ref="B20:F20"/>
    <mergeCell ref="G20:J20"/>
    <mergeCell ref="B21:F21"/>
    <mergeCell ref="G21:J21"/>
    <mergeCell ref="B15:C15"/>
    <mergeCell ref="I15:J15"/>
    <mergeCell ref="B16:C16"/>
    <mergeCell ref="B17:C17"/>
    <mergeCell ref="I17:J17"/>
    <mergeCell ref="D11:D17"/>
    <mergeCell ref="E12:F13"/>
    <mergeCell ref="E15:F17"/>
    <mergeCell ref="B13:C13"/>
    <mergeCell ref="I13:J13"/>
    <mergeCell ref="B14:C14"/>
    <mergeCell ref="E14:F14"/>
    <mergeCell ref="I14:J14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7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2019-05-30T15:18:00Z</cp:lastPrinted>
  <dcterms:created xsi:type="dcterms:W3CDTF">2014-04-18T16:52:00Z</dcterms:created>
  <dcterms:modified xsi:type="dcterms:W3CDTF">2023-12-10T13:01:52Z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