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<sst xmlns="http://schemas.openxmlformats.org/spreadsheetml/2006/main" count="149" uniqueCount="97">
  <si>
    <t>【借款报销单】</t>
  </si>
  <si>
    <t>团号：HMJB-260330-HDD294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</si>
  <si>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</si>
  <si>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</si>
  <si>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</si>
  <si>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</si>
  <si>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</si>
  <si>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</si>
  <si>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</si>
  <si>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</si>
  <si>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</si>
  <si>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</si>
  <si>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</si>
  <si>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</si>
  <si>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</si>
  <si>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</si>
  <si>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</si>
  <si>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</si>
  <si>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</si>
  <si>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</si>
  <si>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</si>
  <si>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</si>
  <si>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</si>
  <si>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</si>
  <si>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</si>
  <si>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</si>
  <si>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</si>
  <si>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</si>
  <si>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</si>
  <si>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</si>
  <si>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</si>
  <si>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</si>
  <si>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</si>
  <si>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</si>
  <si>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</si>
  <si>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</si>
  <si>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</si>
  <si>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</si>
  <si>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</si>
  <si>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</si>
  <si>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</si>
  <si>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客户午餐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</si>
  <si>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</si>
  <si>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</si>
  <si>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</si>
  <si>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</si>
  <si>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</si>
  <si>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</si>
  <si>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</si>
  <si>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</si>
  <si>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</si>
  <si>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曹园</t>
  </si>
  <si>
    <t>部门:</t>
  </si>
  <si>
    <t>医药2部</t>
  </si>
  <si>
    <t>发生地:</t>
  </si>
  <si>
    <t>北京深圳香港</t>
  </si>
  <si>
    <t>报销日期:</t>
  </si>
  <si>
    <t>2025年12月</t>
  </si>
  <si>
    <t>发生日期:</t>
  </si>
  <si>
    <t>团号：</t>
  </si>
  <si>
    <t>HMJB-260330-HDD294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</si>
  <si>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</si>
  <si>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</si>
  <si>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</si>
  <si>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</si>
  <si>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</si>
  <si>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</si>
  <si>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</si>
  <si>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</si>
  <si>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机场-家</t>
  </si>
  <si>
    <t>酒店-机场</t>
  </si>
  <si>
    <t>机场-酒店</t>
  </si>
  <si>
    <t>家-机场</t>
  </si>
  <si>
    <t>市内交通（地铁）</t>
  </si>
  <si>
    <t>广州地铁</t>
  </si>
  <si>
    <t>香港地铁</t>
  </si>
  <si>
    <t>火车票</t>
  </si>
  <si>
    <t>王靖楠深圳广州</t>
  </si>
  <si>
    <t>曹园深圳广州</t>
  </si>
  <si>
    <t>王靖楠广州深圳</t>
  </si>
  <si>
    <t>曹园广州深圳</t>
  </si>
  <si>
    <t>餐费</t>
  </si>
  <si>
    <t>15日晚餐</t>
  </si>
  <si>
    <t>15日3人晚餐</t>
  </si>
  <si>
    <t>21日午餐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</si>
  <si>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</si>
  <si>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</si>
  <si>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</si>
  <si>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</si>
  <si>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</si>
  <si>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</si>
  <si>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</si>
  <si>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</si>
  <si>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办理签注</t>
  </si>
  <si>
    <t>公司-家</t>
  </si>
  <si>
    <t>加班打车</t>
  </si>
  <si>
    <t>签注办理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</si>
</sst>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3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i/>
      <sz val="12"/>
      <color theme="1"/>
      <name val="微软雅黑"/>
      <charset val="134"/>
    </font>
    <font>
      <b/>
      <sz val="14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0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4" fillId="12" borderId="20" applyNumberFormat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3" xfId="50" applyFont="1" applyBorder="1">
      <alignment vertical="center"/>
    </xf>
    <xf numFmtId="0" fontId="2" fillId="0" borderId="4" xfId="50" applyFont="1" applyBorder="1">
      <alignment vertical="center"/>
    </xf>
    <xf numFmtId="0" fontId="2" fillId="2" borderId="0" xfId="50" applyFont="1" applyFill="1" applyAlignment="1">
      <alignment horizontal="center" vertical="center"/>
    </xf>
    <xf numFmtId="0" fontId="2" fillId="2" borderId="5" xfId="50" applyFont="1" applyFill="1" applyBorder="1" applyAlignment="1">
      <alignment horizontal="center" vertical="center"/>
    </xf>
    <xf numFmtId="0" fontId="2" fillId="0" borderId="6" xfId="50" applyFont="1" applyBorder="1">
      <alignment vertical="center"/>
    </xf>
    <xf numFmtId="0" fontId="2" fillId="0" borderId="7" xfId="50" applyFont="1" applyBorder="1">
      <alignment vertical="center"/>
    </xf>
    <xf numFmtId="0" fontId="2" fillId="0" borderId="8" xfId="50" applyFont="1" applyBorder="1">
      <alignment vertical="center"/>
    </xf>
    <xf numFmtId="0" fontId="3" fillId="0" borderId="9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0" xfId="50" applyFont="1" applyFill="1" applyBorder="1" applyAlignment="1">
      <alignment horizontal="center" vertical="center"/>
    </xf>
    <xf numFmtId="0" fontId="2" fillId="3" borderId="12" xfId="50" applyFont="1" applyFill="1" applyBorder="1" applyAlignment="1">
      <alignment horizontal="center" vertical="center"/>
    </xf>
    <xf numFmtId="0" fontId="2" fillId="3" borderId="11" xfId="50" applyFont="1" applyFill="1" applyBorder="1" applyAlignment="1">
      <alignment horizontal="center" vertical="center"/>
    </xf>
    <xf numFmtId="178" fontId="2" fillId="3" borderId="11" xfId="50" applyNumberFormat="1" applyFont="1" applyFill="1" applyBorder="1" applyAlignment="1">
      <alignment horizontal="center" vertical="center"/>
    </xf>
    <xf numFmtId="178" fontId="2" fillId="3" borderId="9" xfId="50" applyNumberFormat="1" applyFont="1" applyFill="1" applyBorder="1" applyAlignment="1">
      <alignment horizontal="center" vertical="center"/>
    </xf>
    <xf numFmtId="178" fontId="2" fillId="3" borderId="10" xfId="50" applyNumberFormat="1" applyFont="1" applyFill="1" applyBorder="1" applyAlignment="1">
      <alignment horizontal="center" vertical="center"/>
    </xf>
    <xf numFmtId="0" fontId="2" fillId="3" borderId="11" xfId="50" applyFont="1" applyFill="1" applyBorder="1">
      <alignment vertical="center"/>
    </xf>
    <xf numFmtId="0" fontId="2" fillId="3" borderId="13" xfId="50" applyFont="1" applyFill="1" applyBorder="1" applyAlignment="1">
      <alignment horizontal="center" vertical="center"/>
    </xf>
    <xf numFmtId="0" fontId="4" fillId="0" borderId="0" xfId="6" applyFont="1">
      <alignment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11" xfId="50" applyFont="1" applyFill="1" applyBorder="1" applyAlignment="1">
      <alignment vertical="center" wrapText="1"/>
    </xf>
    <xf numFmtId="0" fontId="3" fillId="0" borderId="15" xfId="50" applyFont="1" applyBorder="1" applyAlignment="1">
      <alignment horizontal="center" vertical="center"/>
    </xf>
    <xf numFmtId="179" fontId="3" fillId="0" borderId="11" xfId="50" applyNumberFormat="1" applyFont="1" applyBorder="1" applyAlignment="1">
      <alignment horizontal="center" vertical="center"/>
    </xf>
    <xf numFmtId="179" fontId="3" fillId="0" borderId="9" xfId="50" applyNumberFormat="1" applyFont="1" applyBorder="1" applyAlignment="1">
      <alignment horizontal="center" vertical="center"/>
    </xf>
    <xf numFmtId="179" fontId="3" fillId="0" borderId="10" xfId="50" applyNumberFormat="1" applyFont="1" applyBorder="1" applyAlignment="1">
      <alignment horizontal="center" vertical="center"/>
    </xf>
    <xf numFmtId="0" fontId="3" fillId="0" borderId="11" xfId="50" applyFont="1" applyBorder="1">
      <alignment vertical="center"/>
    </xf>
    <xf numFmtId="180" fontId="2" fillId="0" borderId="0" xfId="50" applyNumberFormat="1" applyFont="1" applyAlignment="1">
      <alignment horizontal="left" vertical="center"/>
    </xf>
    <xf numFmtId="180" fontId="3" fillId="3" borderId="11" xfId="50" applyNumberFormat="1" applyFont="1" applyFill="1" applyBorder="1" applyAlignment="1">
      <alignment horizontal="center" vertical="center"/>
    </xf>
    <xf numFmtId="181" fontId="3" fillId="0" borderId="11" xfId="5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50" applyFont="1">
      <alignment vertical="center"/>
    </xf>
    <xf numFmtId="0" fontId="7" fillId="0" borderId="0" xfId="50" applyFont="1" applyAlignment="1">
      <alignment horizontal="center" vertical="center"/>
    </xf>
    <xf numFmtId="0" fontId="8" fillId="0" borderId="0" xfId="50" applyFont="1">
      <alignment vertical="center"/>
    </xf>
    <xf numFmtId="0" fontId="8" fillId="0" borderId="0" xfId="50" applyFont="1" applyAlignment="1">
      <alignment horizontal="right" vertical="center"/>
    </xf>
    <xf numFmtId="0" fontId="8" fillId="0" borderId="1" xfId="50" applyFont="1" applyBorder="1">
      <alignment vertical="center"/>
    </xf>
    <xf numFmtId="0" fontId="8" fillId="0" borderId="2" xfId="50" applyFont="1" applyBorder="1">
      <alignment vertical="center"/>
    </xf>
    <xf numFmtId="0" fontId="8" fillId="0" borderId="3" xfId="50" applyFont="1" applyBorder="1">
      <alignment vertical="center"/>
    </xf>
    <xf numFmtId="0" fontId="8" fillId="0" borderId="4" xfId="50" applyFont="1" applyBorder="1">
      <alignment vertical="center"/>
    </xf>
    <xf numFmtId="0" fontId="8" fillId="2" borderId="0" xfId="50" applyFont="1" applyFill="1" applyAlignment="1">
      <alignment horizontal="center" vertical="center"/>
    </xf>
    <xf numFmtId="0" fontId="8" fillId="2" borderId="5" xfId="50" applyFont="1" applyFill="1" applyBorder="1" applyAlignment="1">
      <alignment horizontal="center" vertical="center"/>
    </xf>
    <xf numFmtId="0" fontId="8" fillId="0" borderId="6" xfId="50" applyFont="1" applyBorder="1">
      <alignment vertical="center"/>
    </xf>
    <xf numFmtId="0" fontId="8" fillId="0" borderId="7" xfId="50" applyFont="1" applyBorder="1">
      <alignment vertical="center"/>
    </xf>
    <xf numFmtId="0" fontId="8" fillId="0" borderId="8" xfId="50" applyFont="1" applyBorder="1">
      <alignment vertical="center"/>
    </xf>
    <xf numFmtId="0" fontId="9" fillId="0" borderId="9" xfId="50" applyFont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9" fillId="0" borderId="11" xfId="50" applyFont="1" applyBorder="1" applyAlignment="1">
      <alignment horizontal="center" vertical="center"/>
    </xf>
    <xf numFmtId="0" fontId="8" fillId="3" borderId="9" xfId="50" applyFont="1" applyFill="1" applyBorder="1" applyAlignment="1">
      <alignment horizontal="center" vertical="center"/>
    </xf>
    <xf numFmtId="0" fontId="8" fillId="3" borderId="10" xfId="50" applyFont="1" applyFill="1" applyBorder="1" applyAlignment="1">
      <alignment horizontal="center" vertical="center"/>
    </xf>
    <xf numFmtId="0" fontId="8" fillId="3" borderId="12" xfId="50" applyFont="1" applyFill="1" applyBorder="1" applyAlignment="1">
      <alignment horizontal="center" vertical="center"/>
    </xf>
    <xf numFmtId="0" fontId="8" fillId="3" borderId="11" xfId="50" applyFont="1" applyFill="1" applyBorder="1" applyAlignment="1">
      <alignment horizontal="center" vertical="center"/>
    </xf>
    <xf numFmtId="178" fontId="8" fillId="3" borderId="11" xfId="50" applyNumberFormat="1" applyFont="1" applyFill="1" applyBorder="1" applyAlignment="1">
      <alignment horizontal="center" vertical="center"/>
    </xf>
    <xf numFmtId="178" fontId="8" fillId="3" borderId="9" xfId="50" applyNumberFormat="1" applyFont="1" applyFill="1" applyBorder="1" applyAlignment="1">
      <alignment horizontal="center" vertical="center"/>
    </xf>
    <xf numFmtId="178" fontId="8" fillId="3" borderId="10" xfId="50" applyNumberFormat="1" applyFont="1" applyFill="1" applyBorder="1" applyAlignment="1">
      <alignment horizontal="center" vertical="center"/>
    </xf>
    <xf numFmtId="0" fontId="8" fillId="3" borderId="11" xfId="50" applyFont="1" applyFill="1" applyBorder="1">
      <alignment vertical="center"/>
    </xf>
    <xf numFmtId="0" fontId="8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horizontal="center" vertical="center"/>
    </xf>
    <xf numFmtId="178" fontId="10" fillId="3" borderId="11" xfId="50" applyNumberFormat="1" applyFont="1" applyFill="1" applyBorder="1" applyAlignment="1">
      <alignment horizontal="center" vertical="center"/>
    </xf>
    <xf numFmtId="0" fontId="8" fillId="3" borderId="14" xfId="50" applyFont="1" applyFill="1" applyBorder="1" applyAlignment="1">
      <alignment horizontal="center" vertical="center"/>
    </xf>
    <xf numFmtId="0" fontId="8" fillId="3" borderId="11" xfId="50" applyFont="1" applyFill="1" applyBorder="1" applyAlignment="1">
      <alignment vertical="center" wrapText="1"/>
    </xf>
    <xf numFmtId="0" fontId="9" fillId="0" borderId="15" xfId="50" applyFont="1" applyBorder="1" applyAlignment="1">
      <alignment horizontal="center" vertical="center"/>
    </xf>
    <xf numFmtId="179" fontId="9" fillId="0" borderId="11" xfId="50" applyNumberFormat="1" applyFont="1" applyBorder="1" applyAlignment="1">
      <alignment horizontal="center" vertical="center"/>
    </xf>
    <xf numFmtId="179" fontId="9" fillId="0" borderId="9" xfId="50" applyNumberFormat="1" applyFont="1" applyBorder="1" applyAlignment="1">
      <alignment horizontal="center" vertical="center"/>
    </xf>
    <xf numFmtId="179" fontId="9" fillId="0" borderId="10" xfId="50" applyNumberFormat="1" applyFont="1" applyBorder="1" applyAlignment="1">
      <alignment horizontal="center" vertical="center"/>
    </xf>
    <xf numFmtId="0" fontId="9" fillId="0" borderId="11" xfId="50" applyFont="1" applyBorder="1">
      <alignment vertical="center"/>
    </xf>
    <xf numFmtId="180" fontId="8" fillId="0" borderId="0" xfId="50" applyNumberFormat="1" applyFont="1" applyAlignment="1">
      <alignment horizontal="left" vertical="center"/>
    </xf>
    <xf numFmtId="180" fontId="9" fillId="3" borderId="11" xfId="50" applyNumberFormat="1" applyFont="1" applyFill="1" applyBorder="1" applyAlignment="1">
      <alignment horizontal="center" vertical="center"/>
    </xf>
    <xf numFmtId="181" fontId="9" fillId="0" borderId="11" xfId="5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11" fillId="0" borderId="0" xfId="50" applyFont="1" applyAlignment="1">
      <alignment horizontal="center" vertical="center"/>
    </xf>
    <xf numFmtId="0" fontId="1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181" fontId="12" fillId="6" borderId="11" xfId="0" applyNumberFormat="1" applyFont="1" applyFill="1" applyBorder="1" applyAlignment="1">
      <alignment horizontal="center" vertical="center"/>
    </xf>
    <xf numFmtId="181" fontId="12" fillId="7" borderId="11" xfId="0" applyNumberFormat="1" applyFont="1" applyFill="1" applyBorder="1" applyAlignment="1">
      <alignment horizontal="center" vertical="center"/>
    </xf>
    <xf numFmtId="182" fontId="12" fillId="6" borderId="11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" fillId="8" borderId="11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182" fontId="1" fillId="8" borderId="11" xfId="0" applyNumberFormat="1" applyFont="1" applyFill="1" applyBorder="1" applyAlignment="1">
      <alignment horizontal="right" vertical="center"/>
    </xf>
    <xf numFmtId="0" fontId="1" fillId="8" borderId="11" xfId="0" applyFont="1" applyFill="1" applyBorder="1">
      <alignment vertical="center"/>
    </xf>
    <xf numFmtId="0" fontId="14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180" fontId="15" fillId="3" borderId="9" xfId="0" applyNumberFormat="1" applyFont="1" applyFill="1" applyBorder="1" applyAlignment="1">
      <alignment horizontal="center" vertical="center"/>
    </xf>
    <xf numFmtId="180" fontId="15" fillId="3" borderId="15" xfId="0" applyNumberFormat="1" applyFont="1" applyFill="1" applyBorder="1" applyAlignment="1">
      <alignment horizontal="center" vertical="center"/>
    </xf>
    <xf numFmtId="181" fontId="15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192405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6"/>
  <sheetViews>
    <sheetView workbookViewId="0">
      <selection activeCell="F44" sqref="F44"/>
    </sheetView>
  </sheetViews>
  <sheetFormatPr defaultColWidth="9" defaultRowHeight="21" customHeight="1"/>
  <cols>
    <col min="1" max="1" width="9" style="78"/>
    <col min="2" max="2" width="16.75" customWidth="1"/>
    <col min="3" max="3" width="9" style="79"/>
    <col min="9" max="9" width="24.875" customWidth="1"/>
    <col min="10" max="10" width="39.5" customWidth="1"/>
  </cols>
  <sheetData>
    <row r="2" customHeight="1" spans="1:12">
      <c r="C2" s="80" t="s">
        <v>0</v>
      </c>
      <c r="D2" s="80"/>
      <c r="E2" s="80"/>
      <c r="F2" s="80"/>
      <c r="G2" s="80"/>
      <c r="H2" s="80"/>
      <c r="I2" s="81"/>
      <c r="J2" s="81"/>
      <c r="K2" s="81"/>
      <c r="L2" s="81"/>
    </row>
    <row r="3" customHeight="1" spans="1:12">
      <c r="I3" s="82" t="s">
        <v>1</v>
      </c>
      <c r="J3" s="82"/>
    </row>
    <row r="4" customHeight="1" spans="1:12">
      <c r="A4" s="83" t="s">
        <v>2</v>
      </c>
      <c r="B4" s="84" t="s">
        <v>3</v>
      </c>
      <c r="C4" s="85" t="s">
        <v>4</v>
      </c>
      <c r="D4" s="85"/>
      <c r="E4" s="85"/>
      <c r="F4" s="86" t="s">
        <v>5</v>
      </c>
      <c r="G4" s="86"/>
      <c r="H4" s="86"/>
      <c r="I4" s="86"/>
      <c r="J4" s="84" t="s">
        <v>6</v>
      </c>
    </row>
    <row r="5" customHeight="1" spans="1:12">
      <c r="A5" s="83"/>
      <c r="B5" s="84"/>
      <c r="C5" s="87" t="s">
        <v>7</v>
      </c>
      <c r="D5" s="88" t="s">
        <v>8</v>
      </c>
      <c r="E5" s="85" t="s">
        <v>9</v>
      </c>
      <c r="F5" s="86" t="s">
        <v>10</v>
      </c>
      <c r="G5" s="86" t="s">
        <v>11</v>
      </c>
      <c r="H5" s="86" t="s">
        <v>12</v>
      </c>
      <c r="I5" s="86" t="s">
        <v>13</v>
      </c>
      <c r="J5" s="84"/>
    </row>
    <row r="6" hidden="1" customHeight="1" spans="1:12">
      <c r="A6" s="89">
        <v>1</v>
      </c>
      <c r="B6" s="90" t="s">
        <v>14</v>
      </c>
      <c r="C6" s="91">
        <v>0</v>
      </c>
      <c r="D6" s="92"/>
      <c r="E6" s="91">
        <f>C6*D6</f>
        <v>0</v>
      </c>
      <c r="F6" s="91">
        <v>0</v>
      </c>
      <c r="G6" s="91">
        <v>0</v>
      </c>
      <c r="H6" s="91">
        <f t="shared" ref="H6:H43" si="0">F6+G6</f>
        <v>0</v>
      </c>
      <c r="I6" s="93"/>
      <c r="J6" s="94" t="s">
        <v>15</v>
      </c>
    </row>
    <row r="7" hidden="1" customHeight="1" spans="1:12">
      <c r="A7" s="89"/>
      <c r="B7" s="90"/>
      <c r="C7" s="91"/>
      <c r="D7" s="92"/>
      <c r="E7" s="91"/>
      <c r="F7" s="91">
        <v>0</v>
      </c>
      <c r="G7" s="91">
        <v>0</v>
      </c>
      <c r="H7" s="91">
        <f t="shared" si="0"/>
        <v>0</v>
      </c>
      <c r="I7" s="93"/>
      <c r="J7" s="95"/>
    </row>
    <row r="8" hidden="1" customHeight="1" spans="1:12">
      <c r="A8" s="89"/>
      <c r="B8" s="90"/>
      <c r="C8" s="91"/>
      <c r="D8" s="92"/>
      <c r="E8" s="91"/>
      <c r="F8" s="91">
        <v>0</v>
      </c>
      <c r="G8" s="91">
        <v>0</v>
      </c>
      <c r="H8" s="91">
        <f t="shared" si="0"/>
        <v>0</v>
      </c>
      <c r="I8" s="93"/>
      <c r="J8" s="95"/>
    </row>
    <row r="9" hidden="1" customHeight="1" spans="1:12">
      <c r="A9" s="89"/>
      <c r="B9" s="90"/>
      <c r="C9" s="91"/>
      <c r="D9" s="92"/>
      <c r="E9" s="91"/>
      <c r="F9" s="91">
        <v>0</v>
      </c>
      <c r="G9" s="91">
        <v>0</v>
      </c>
      <c r="H9" s="91">
        <f t="shared" si="0"/>
        <v>0</v>
      </c>
      <c r="I9" s="93"/>
      <c r="J9" s="95"/>
    </row>
    <row r="10" hidden="1" customHeight="1" spans="1:12">
      <c r="A10" s="89"/>
      <c r="B10" s="90"/>
      <c r="C10" s="91"/>
      <c r="D10" s="92"/>
      <c r="E10" s="91"/>
      <c r="F10" s="91">
        <v>0</v>
      </c>
      <c r="G10" s="91">
        <v>0</v>
      </c>
      <c r="H10" s="91">
        <f t="shared" si="0"/>
        <v>0</v>
      </c>
      <c r="I10" s="93"/>
      <c r="J10" s="95"/>
    </row>
    <row r="11" s="77" customFormat="1" hidden="1" customHeight="1" spans="1:12">
      <c r="A11" s="96"/>
      <c r="B11" s="97" t="s">
        <v>16</v>
      </c>
      <c r="C11" s="98">
        <f>SUM(C6)</f>
        <v>0</v>
      </c>
      <c r="D11" s="98">
        <f t="shared" ref="D11:H11" si="1">SUM(D6)</f>
        <v>0</v>
      </c>
      <c r="E11" s="98">
        <f t="shared" si="1"/>
        <v>0</v>
      </c>
      <c r="F11" s="98">
        <f t="shared" si="1"/>
        <v>0</v>
      </c>
      <c r="G11" s="98">
        <f t="shared" si="1"/>
        <v>0</v>
      </c>
      <c r="H11" s="98">
        <f t="shared" si="1"/>
        <v>0</v>
      </c>
      <c r="I11" s="99"/>
      <c r="J11" s="100"/>
    </row>
    <row r="12" hidden="1" customHeight="1" spans="1:12">
      <c r="A12" s="101">
        <v>2</v>
      </c>
      <c r="B12" s="102" t="s">
        <v>17</v>
      </c>
      <c r="C12" s="103">
        <v>0</v>
      </c>
      <c r="D12" s="101"/>
      <c r="E12" s="103">
        <f t="shared" ref="E12:E43" si="2">C12*D12</f>
        <v>0</v>
      </c>
      <c r="F12" s="91">
        <v>0</v>
      </c>
      <c r="G12" s="91">
        <v>0</v>
      </c>
      <c r="H12" s="91">
        <f t="shared" si="0"/>
        <v>0</v>
      </c>
      <c r="I12" s="93"/>
      <c r="J12" s="94" t="s">
        <v>18</v>
      </c>
    </row>
    <row r="13" hidden="1" customHeight="1" spans="1:12">
      <c r="A13" s="104"/>
      <c r="B13" s="105"/>
      <c r="C13" s="106"/>
      <c r="D13" s="104"/>
      <c r="E13" s="106"/>
      <c r="F13" s="91">
        <v>0</v>
      </c>
      <c r="G13" s="91">
        <v>0</v>
      </c>
      <c r="H13" s="91">
        <f t="shared" ref="H13" si="3">F13+G13</f>
        <v>0</v>
      </c>
      <c r="I13" s="93"/>
      <c r="J13" s="95"/>
    </row>
    <row r="14" s="77" customFormat="1" hidden="1" customHeight="1" spans="1:12">
      <c r="A14" s="96"/>
      <c r="B14" s="97" t="s">
        <v>19</v>
      </c>
      <c r="C14" s="98">
        <f>SUM(C12)</f>
        <v>0</v>
      </c>
      <c r="D14" s="98">
        <f t="shared" ref="D14:E14" si="4">SUM(D12)</f>
        <v>0</v>
      </c>
      <c r="E14" s="98">
        <f t="shared" si="4"/>
        <v>0</v>
      </c>
      <c r="F14" s="98">
        <f>SUM(F12:F13)</f>
        <v>0</v>
      </c>
      <c r="G14" s="98">
        <f t="shared" ref="G14:H14" si="5">SUM(G12:G13)</f>
        <v>0</v>
      </c>
      <c r="H14" s="98">
        <f t="shared" si="5"/>
        <v>0</v>
      </c>
      <c r="I14" s="99"/>
      <c r="J14" s="100"/>
    </row>
    <row r="15" hidden="1" customHeight="1" spans="1:12">
      <c r="A15" s="89">
        <v>3</v>
      </c>
      <c r="B15" s="90" t="s">
        <v>20</v>
      </c>
      <c r="C15" s="91">
        <v>0</v>
      </c>
      <c r="D15" s="92"/>
      <c r="E15" s="91">
        <f t="shared" si="2"/>
        <v>0</v>
      </c>
      <c r="F15" s="91">
        <v>0</v>
      </c>
      <c r="G15" s="91">
        <v>0</v>
      </c>
      <c r="H15" s="91">
        <f t="shared" si="0"/>
        <v>0</v>
      </c>
      <c r="I15" s="93"/>
      <c r="J15" s="107" t="s">
        <v>21</v>
      </c>
    </row>
    <row r="16" hidden="1" customHeight="1" spans="1:12">
      <c r="A16" s="89"/>
      <c r="B16" s="90"/>
      <c r="C16" s="91"/>
      <c r="D16" s="92"/>
      <c r="E16" s="91"/>
      <c r="F16" s="91">
        <v>0</v>
      </c>
      <c r="G16" s="91">
        <v>0</v>
      </c>
      <c r="H16" s="91">
        <f t="shared" si="0"/>
        <v>0</v>
      </c>
      <c r="I16" s="93"/>
      <c r="J16" s="108"/>
    </row>
    <row r="17" hidden="1" customHeight="1" spans="1:10">
      <c r="A17" s="89"/>
      <c r="B17" s="90"/>
      <c r="C17" s="91"/>
      <c r="D17" s="92"/>
      <c r="E17" s="91"/>
      <c r="F17" s="91">
        <v>0</v>
      </c>
      <c r="G17" s="91">
        <v>0</v>
      </c>
      <c r="H17" s="91">
        <f t="shared" si="0"/>
        <v>0</v>
      </c>
      <c r="I17" s="93"/>
      <c r="J17" s="108"/>
    </row>
    <row r="18" hidden="1" customHeight="1" spans="1:10">
      <c r="A18" s="89"/>
      <c r="B18" s="90"/>
      <c r="C18" s="91"/>
      <c r="D18" s="92"/>
      <c r="E18" s="91"/>
      <c r="F18" s="91">
        <v>0</v>
      </c>
      <c r="G18" s="91">
        <v>0</v>
      </c>
      <c r="H18" s="91">
        <f t="shared" si="0"/>
        <v>0</v>
      </c>
      <c r="I18" s="93"/>
      <c r="J18" s="108"/>
    </row>
    <row r="19" s="77" customFormat="1" hidden="1" customHeight="1" spans="1:10">
      <c r="A19" s="96"/>
      <c r="B19" s="97" t="s">
        <v>22</v>
      </c>
      <c r="C19" s="98">
        <f>SUM(C15)</f>
        <v>0</v>
      </c>
      <c r="D19" s="98">
        <f t="shared" ref="D19:H19" si="6">SUM(D15)</f>
        <v>0</v>
      </c>
      <c r="E19" s="98">
        <f t="shared" si="6"/>
        <v>0</v>
      </c>
      <c r="F19" s="98">
        <f t="shared" si="6"/>
        <v>0</v>
      </c>
      <c r="G19" s="98">
        <f t="shared" si="6"/>
        <v>0</v>
      </c>
      <c r="H19" s="98">
        <f t="shared" si="6"/>
        <v>0</v>
      </c>
      <c r="I19" s="99"/>
      <c r="J19" s="109"/>
    </row>
    <row r="20" hidden="1" customHeight="1" spans="1:10">
      <c r="A20" s="89">
        <v>4</v>
      </c>
      <c r="B20" s="90" t="s">
        <v>23</v>
      </c>
      <c r="C20" s="91">
        <v>0</v>
      </c>
      <c r="D20" s="92"/>
      <c r="E20" s="91">
        <f t="shared" si="2"/>
        <v>0</v>
      </c>
      <c r="F20" s="91">
        <v>0</v>
      </c>
      <c r="G20" s="91">
        <v>0</v>
      </c>
      <c r="H20" s="91">
        <f t="shared" si="0"/>
        <v>0</v>
      </c>
      <c r="I20" s="93"/>
      <c r="J20" s="107" t="s">
        <v>24</v>
      </c>
    </row>
    <row r="21" hidden="1" customHeight="1" spans="1:10">
      <c r="A21" s="89"/>
      <c r="B21" s="90"/>
      <c r="C21" s="91"/>
      <c r="D21" s="92"/>
      <c r="E21" s="91"/>
      <c r="F21" s="91">
        <v>0</v>
      </c>
      <c r="G21" s="91">
        <v>0</v>
      </c>
      <c r="H21" s="91">
        <f t="shared" si="0"/>
        <v>0</v>
      </c>
      <c r="I21" s="93"/>
      <c r="J21" s="108"/>
    </row>
    <row r="22" s="77" customFormat="1" hidden="1" customHeight="1" spans="1:10">
      <c r="A22" s="96"/>
      <c r="B22" s="97" t="s">
        <v>25</v>
      </c>
      <c r="C22" s="98">
        <f>SUM(C20)</f>
        <v>0</v>
      </c>
      <c r="D22" s="98">
        <f t="shared" ref="D22:H22" si="7">SUM(D20)</f>
        <v>0</v>
      </c>
      <c r="E22" s="98">
        <f t="shared" si="7"/>
        <v>0</v>
      </c>
      <c r="F22" s="98">
        <f t="shared" si="7"/>
        <v>0</v>
      </c>
      <c r="G22" s="98">
        <f t="shared" si="7"/>
        <v>0</v>
      </c>
      <c r="H22" s="98">
        <f t="shared" si="7"/>
        <v>0</v>
      </c>
      <c r="I22" s="99"/>
      <c r="J22" s="109"/>
    </row>
    <row r="23" hidden="1" customHeight="1" spans="1:10">
      <c r="A23" s="101">
        <v>5</v>
      </c>
      <c r="B23" s="102" t="s">
        <v>26</v>
      </c>
      <c r="C23" s="103">
        <v>0</v>
      </c>
      <c r="D23" s="101"/>
      <c r="E23" s="103">
        <f t="shared" si="2"/>
        <v>0</v>
      </c>
      <c r="F23" s="91">
        <v>0</v>
      </c>
      <c r="G23" s="91">
        <v>0</v>
      </c>
      <c r="H23" s="91">
        <f t="shared" si="0"/>
        <v>0</v>
      </c>
      <c r="I23" s="93"/>
      <c r="J23" s="94" t="s">
        <v>27</v>
      </c>
    </row>
    <row r="24" hidden="1" customHeight="1" spans="1:10">
      <c r="A24" s="104"/>
      <c r="B24" s="105"/>
      <c r="C24" s="106"/>
      <c r="D24" s="104"/>
      <c r="E24" s="106"/>
      <c r="F24" s="91">
        <v>0</v>
      </c>
      <c r="G24" s="91">
        <v>0</v>
      </c>
      <c r="H24" s="91">
        <f t="shared" ref="H24" si="8">F24+G24</f>
        <v>0</v>
      </c>
      <c r="I24" s="93"/>
      <c r="J24" s="95"/>
    </row>
    <row r="25" s="77" customFormat="1" hidden="1" customHeight="1" spans="1:10">
      <c r="A25" s="96"/>
      <c r="B25" s="97" t="s">
        <v>28</v>
      </c>
      <c r="C25" s="98">
        <f>SUM(C23)</f>
        <v>0</v>
      </c>
      <c r="D25" s="98">
        <f t="shared" ref="D25:E25" si="9">SUM(D23)</f>
        <v>0</v>
      </c>
      <c r="E25" s="98">
        <f t="shared" si="9"/>
        <v>0</v>
      </c>
      <c r="F25" s="98">
        <f>SUM(F23:F24)</f>
        <v>0</v>
      </c>
      <c r="G25" s="98">
        <f t="shared" ref="G25:H25" si="10">SUM(G23:G24)</f>
        <v>0</v>
      </c>
      <c r="H25" s="98">
        <f t="shared" si="10"/>
        <v>0</v>
      </c>
      <c r="I25" s="99"/>
      <c r="J25" s="100"/>
    </row>
    <row r="26" hidden="1" customHeight="1" spans="1:10">
      <c r="A26" s="89">
        <v>6</v>
      </c>
      <c r="B26" s="90" t="s">
        <v>29</v>
      </c>
      <c r="C26" s="91">
        <v>0</v>
      </c>
      <c r="D26" s="92"/>
      <c r="E26" s="91">
        <f t="shared" si="2"/>
        <v>0</v>
      </c>
      <c r="F26" s="91">
        <v>0</v>
      </c>
      <c r="G26" s="91">
        <v>0</v>
      </c>
      <c r="H26" s="91">
        <f t="shared" si="0"/>
        <v>0</v>
      </c>
      <c r="I26" s="93"/>
      <c r="J26" s="94" t="s">
        <v>30</v>
      </c>
    </row>
    <row r="27" hidden="1" customHeight="1" spans="1:10">
      <c r="A27" s="89"/>
      <c r="B27" s="90"/>
      <c r="C27" s="91"/>
      <c r="D27" s="92"/>
      <c r="E27" s="91"/>
      <c r="F27" s="91">
        <v>0</v>
      </c>
      <c r="G27" s="91">
        <v>0</v>
      </c>
      <c r="H27" s="91">
        <f t="shared" si="0"/>
        <v>0</v>
      </c>
      <c r="I27" s="93"/>
      <c r="J27" s="108"/>
    </row>
    <row r="28" hidden="1" customHeight="1" spans="1:10">
      <c r="A28" s="89"/>
      <c r="B28" s="90"/>
      <c r="C28" s="91"/>
      <c r="D28" s="92"/>
      <c r="E28" s="91"/>
      <c r="F28" s="91">
        <v>0</v>
      </c>
      <c r="G28" s="91">
        <v>0</v>
      </c>
      <c r="H28" s="91">
        <f t="shared" si="0"/>
        <v>0</v>
      </c>
      <c r="I28" s="93"/>
      <c r="J28" s="108"/>
    </row>
    <row r="29" hidden="1" customHeight="1" spans="1:10">
      <c r="A29" s="89"/>
      <c r="B29" s="90"/>
      <c r="C29" s="91"/>
      <c r="D29" s="92"/>
      <c r="E29" s="91"/>
      <c r="F29" s="91">
        <v>0</v>
      </c>
      <c r="G29" s="91">
        <v>0</v>
      </c>
      <c r="H29" s="91">
        <f t="shared" si="0"/>
        <v>0</v>
      </c>
      <c r="I29" s="93"/>
      <c r="J29" s="108"/>
    </row>
    <row r="30" s="77" customFormat="1" hidden="1" customHeight="1" spans="1:10">
      <c r="A30" s="96"/>
      <c r="B30" s="97" t="s">
        <v>31</v>
      </c>
      <c r="C30" s="98">
        <f>SUM(C26)</f>
        <v>0</v>
      </c>
      <c r="D30" s="98">
        <f t="shared" ref="D30:H30" si="11">SUM(D26)</f>
        <v>0</v>
      </c>
      <c r="E30" s="98">
        <f t="shared" si="11"/>
        <v>0</v>
      </c>
      <c r="F30" s="98">
        <f t="shared" si="11"/>
        <v>0</v>
      </c>
      <c r="G30" s="98">
        <f t="shared" si="11"/>
        <v>0</v>
      </c>
      <c r="H30" s="98">
        <f t="shared" si="11"/>
        <v>0</v>
      </c>
      <c r="I30" s="99"/>
      <c r="J30" s="109"/>
    </row>
    <row r="31" hidden="1" customHeight="1" spans="1:10">
      <c r="A31" s="89">
        <v>7</v>
      </c>
      <c r="B31" s="90" t="s">
        <v>32</v>
      </c>
      <c r="C31" s="91">
        <v>0</v>
      </c>
      <c r="D31" s="92"/>
      <c r="E31" s="91">
        <f t="shared" si="2"/>
        <v>0</v>
      </c>
      <c r="F31" s="91">
        <v>0</v>
      </c>
      <c r="G31" s="91">
        <v>0</v>
      </c>
      <c r="H31" s="91">
        <f t="shared" si="0"/>
        <v>0</v>
      </c>
      <c r="I31" s="93"/>
      <c r="J31" s="110"/>
    </row>
    <row r="32" hidden="1" customHeight="1" spans="1:10">
      <c r="A32" s="89"/>
      <c r="B32" s="90"/>
      <c r="C32" s="91"/>
      <c r="D32" s="92"/>
      <c r="E32" s="91"/>
      <c r="F32" s="91">
        <v>0</v>
      </c>
      <c r="G32" s="91">
        <v>0</v>
      </c>
      <c r="H32" s="91">
        <f t="shared" si="0"/>
        <v>0</v>
      </c>
      <c r="I32" s="93"/>
      <c r="J32" s="111"/>
    </row>
    <row r="33" hidden="1" customHeight="1" spans="1:10">
      <c r="A33" s="89"/>
      <c r="B33" s="90"/>
      <c r="C33" s="91"/>
      <c r="D33" s="92"/>
      <c r="E33" s="91"/>
      <c r="F33" s="91">
        <v>0</v>
      </c>
      <c r="G33" s="91">
        <v>0</v>
      </c>
      <c r="H33" s="91">
        <f t="shared" si="0"/>
        <v>0</v>
      </c>
      <c r="I33" s="93"/>
      <c r="J33" s="111"/>
    </row>
    <row r="34" hidden="1" customHeight="1" spans="1:10">
      <c r="A34" s="89"/>
      <c r="B34" s="90"/>
      <c r="C34" s="91"/>
      <c r="D34" s="92"/>
      <c r="E34" s="91"/>
      <c r="F34" s="91">
        <v>0</v>
      </c>
      <c r="G34" s="91">
        <v>0</v>
      </c>
      <c r="H34" s="91">
        <f t="shared" si="0"/>
        <v>0</v>
      </c>
      <c r="I34" s="93"/>
      <c r="J34" s="111"/>
    </row>
    <row r="35" s="77" customFormat="1" hidden="1" customHeight="1" spans="1:10">
      <c r="A35" s="96"/>
      <c r="B35" s="97" t="s">
        <v>33</v>
      </c>
      <c r="C35" s="98">
        <f>SUM(C31)</f>
        <v>0</v>
      </c>
      <c r="D35" s="98">
        <f t="shared" ref="D35:H35" si="12">SUM(D31)</f>
        <v>0</v>
      </c>
      <c r="E35" s="98">
        <f t="shared" si="12"/>
        <v>0</v>
      </c>
      <c r="F35" s="98">
        <f t="shared" si="12"/>
        <v>0</v>
      </c>
      <c r="G35" s="98">
        <f t="shared" si="12"/>
        <v>0</v>
      </c>
      <c r="H35" s="98">
        <f t="shared" si="12"/>
        <v>0</v>
      </c>
      <c r="I35" s="99"/>
      <c r="J35" s="112"/>
    </row>
    <row r="36" hidden="1" customHeight="1" spans="1:10">
      <c r="A36" s="89">
        <v>8</v>
      </c>
      <c r="B36" s="90" t="s">
        <v>34</v>
      </c>
      <c r="C36" s="91">
        <v>0</v>
      </c>
      <c r="D36" s="92"/>
      <c r="E36" s="91">
        <f t="shared" si="2"/>
        <v>0</v>
      </c>
      <c r="F36" s="91">
        <v>0</v>
      </c>
      <c r="G36" s="91">
        <v>0</v>
      </c>
      <c r="H36" s="91">
        <f t="shared" si="0"/>
        <v>0</v>
      </c>
      <c r="I36" s="93"/>
      <c r="J36" s="107" t="s">
        <v>35</v>
      </c>
    </row>
    <row r="37" hidden="1" customHeight="1" spans="1:10">
      <c r="A37" s="89"/>
      <c r="B37" s="90"/>
      <c r="C37" s="91"/>
      <c r="D37" s="92"/>
      <c r="E37" s="91"/>
      <c r="F37" s="91">
        <v>0</v>
      </c>
      <c r="G37" s="91">
        <v>0</v>
      </c>
      <c r="H37" s="91">
        <f t="shared" si="0"/>
        <v>0</v>
      </c>
      <c r="I37" s="93"/>
      <c r="J37" s="108"/>
    </row>
    <row r="38" s="77" customFormat="1" hidden="1" customHeight="1" spans="1:10">
      <c r="A38" s="96"/>
      <c r="B38" s="97" t="s">
        <v>36</v>
      </c>
      <c r="C38" s="98">
        <f>SUM(C36)</f>
        <v>0</v>
      </c>
      <c r="D38" s="98">
        <f t="shared" ref="D38:H38" si="13">SUM(D36)</f>
        <v>0</v>
      </c>
      <c r="E38" s="98">
        <f t="shared" si="13"/>
        <v>0</v>
      </c>
      <c r="F38" s="98">
        <f t="shared" si="13"/>
        <v>0</v>
      </c>
      <c r="G38" s="98">
        <f t="shared" si="13"/>
        <v>0</v>
      </c>
      <c r="H38" s="98">
        <f t="shared" si="13"/>
        <v>0</v>
      </c>
      <c r="I38" s="99"/>
      <c r="J38" s="109"/>
    </row>
    <row r="39" hidden="1" customHeight="1" spans="1:10">
      <c r="A39" s="89">
        <v>9</v>
      </c>
      <c r="B39" s="90" t="s">
        <v>37</v>
      </c>
      <c r="C39" s="91">
        <v>0</v>
      </c>
      <c r="D39" s="92"/>
      <c r="E39" s="91">
        <f t="shared" si="2"/>
        <v>0</v>
      </c>
      <c r="F39" s="91">
        <v>0</v>
      </c>
      <c r="G39" s="91">
        <v>0</v>
      </c>
      <c r="H39" s="91">
        <f t="shared" si="0"/>
        <v>0</v>
      </c>
      <c r="I39" s="93"/>
      <c r="J39" s="94" t="s">
        <v>38</v>
      </c>
    </row>
    <row r="40" hidden="1" customHeight="1" spans="1:10">
      <c r="A40" s="89"/>
      <c r="B40" s="90"/>
      <c r="C40" s="91"/>
      <c r="D40" s="92"/>
      <c r="E40" s="91"/>
      <c r="F40" s="91">
        <v>0</v>
      </c>
      <c r="G40" s="91">
        <v>0</v>
      </c>
      <c r="H40" s="91">
        <f t="shared" si="0"/>
        <v>0</v>
      </c>
      <c r="I40" s="93"/>
      <c r="J40" s="95"/>
    </row>
    <row r="41" hidden="1" customHeight="1" spans="1:10">
      <c r="A41" s="89"/>
      <c r="B41" s="90"/>
      <c r="C41" s="91"/>
      <c r="D41" s="92"/>
      <c r="E41" s="91"/>
      <c r="F41" s="91">
        <v>0</v>
      </c>
      <c r="G41" s="91">
        <v>0</v>
      </c>
      <c r="H41" s="91">
        <f t="shared" si="0"/>
        <v>0</v>
      </c>
      <c r="I41" s="93"/>
      <c r="J41" s="95"/>
    </row>
    <row r="42" s="77" customFormat="1" hidden="1" customHeight="1" spans="1:10">
      <c r="A42" s="96"/>
      <c r="B42" s="97" t="s">
        <v>39</v>
      </c>
      <c r="C42" s="98">
        <f>SUM(C39)</f>
        <v>0</v>
      </c>
      <c r="D42" s="98">
        <f t="shared" ref="D42:H42" si="14">SUM(D39)</f>
        <v>0</v>
      </c>
      <c r="E42" s="98">
        <f t="shared" si="14"/>
        <v>0</v>
      </c>
      <c r="F42" s="98">
        <f t="shared" si="14"/>
        <v>0</v>
      </c>
      <c r="G42" s="98">
        <f t="shared" si="14"/>
        <v>0</v>
      </c>
      <c r="H42" s="98">
        <f t="shared" si="14"/>
        <v>0</v>
      </c>
      <c r="I42" s="99"/>
      <c r="J42" s="100"/>
    </row>
    <row r="43" ht="31" customHeight="1" spans="1:10">
      <c r="A43" s="101">
        <v>10</v>
      </c>
      <c r="B43" s="90" t="s">
        <v>40</v>
      </c>
      <c r="C43" s="91">
        <v>0</v>
      </c>
      <c r="D43" s="92"/>
      <c r="E43" s="91">
        <f t="shared" si="2"/>
        <v>0</v>
      </c>
      <c r="F43" s="91">
        <v>409.35</v>
      </c>
      <c r="G43" s="91">
        <v>0</v>
      </c>
      <c r="H43" s="91">
        <f t="shared" si="0"/>
        <v>409.35</v>
      </c>
      <c r="I43" s="93" t="s">
        <v>41</v>
      </c>
      <c r="J43" s="110"/>
    </row>
    <row r="44" ht="31" customHeight="1" spans="1:10">
      <c r="A44" s="113"/>
      <c r="B44" s="90"/>
      <c r="C44" s="91"/>
      <c r="D44" s="92"/>
      <c r="E44" s="91"/>
      <c r="F44" s="91"/>
      <c r="G44" s="91"/>
      <c r="H44" s="91">
        <f t="shared" ref="H44:H53" si="15">F44+G44</f>
        <v>0</v>
      </c>
      <c r="I44" s="93"/>
      <c r="J44" s="111"/>
    </row>
    <row r="45" ht="31" customHeight="1" spans="1:10">
      <c r="A45" s="113"/>
      <c r="B45" s="90"/>
      <c r="C45" s="91"/>
      <c r="D45" s="92"/>
      <c r="E45" s="91"/>
      <c r="F45" s="91"/>
      <c r="G45" s="91"/>
      <c r="H45" s="91">
        <f t="shared" si="15"/>
        <v>0</v>
      </c>
      <c r="I45" s="93"/>
      <c r="J45" s="111"/>
    </row>
    <row r="46" ht="31" customHeight="1" spans="1:10">
      <c r="A46" s="113"/>
      <c r="B46" s="90"/>
      <c r="C46" s="91"/>
      <c r="D46" s="92"/>
      <c r="E46" s="91"/>
      <c r="F46" s="91"/>
      <c r="G46" s="91"/>
      <c r="H46" s="91">
        <f t="shared" si="15"/>
        <v>0</v>
      </c>
      <c r="I46" s="93"/>
      <c r="J46" s="111"/>
    </row>
    <row r="47" ht="31" customHeight="1" spans="1:10">
      <c r="A47" s="113"/>
      <c r="B47" s="90"/>
      <c r="C47" s="91"/>
      <c r="D47" s="92"/>
      <c r="E47" s="91"/>
      <c r="F47" s="91"/>
      <c r="G47" s="91"/>
      <c r="H47" s="91">
        <f t="shared" si="15"/>
        <v>0</v>
      </c>
      <c r="I47" s="93"/>
      <c r="J47" s="111"/>
    </row>
    <row r="48" ht="31" customHeight="1" spans="1:10">
      <c r="A48" s="113"/>
      <c r="B48" s="90"/>
      <c r="C48" s="91"/>
      <c r="D48" s="92"/>
      <c r="E48" s="91"/>
      <c r="F48" s="91"/>
      <c r="G48" s="91"/>
      <c r="H48" s="91">
        <f t="shared" si="15"/>
        <v>0</v>
      </c>
      <c r="I48" s="93"/>
      <c r="J48" s="111"/>
    </row>
    <row r="49" ht="31" customHeight="1" spans="1:10">
      <c r="A49" s="113"/>
      <c r="B49" s="90"/>
      <c r="C49" s="91"/>
      <c r="D49" s="92"/>
      <c r="E49" s="91"/>
      <c r="F49" s="91"/>
      <c r="G49" s="91"/>
      <c r="H49" s="91">
        <f t="shared" si="15"/>
        <v>0</v>
      </c>
      <c r="I49" s="93"/>
      <c r="J49" s="111"/>
    </row>
    <row r="50" ht="31" customHeight="1" spans="1:10">
      <c r="A50" s="113"/>
      <c r="B50" s="90"/>
      <c r="C50" s="91"/>
      <c r="D50" s="92"/>
      <c r="E50" s="91"/>
      <c r="F50" s="91"/>
      <c r="G50" s="91"/>
      <c r="H50" s="91">
        <f t="shared" si="15"/>
        <v>0</v>
      </c>
      <c r="I50" s="93"/>
      <c r="J50" s="111"/>
    </row>
    <row r="51" ht="31" customHeight="1" spans="1:10">
      <c r="A51" s="113"/>
      <c r="B51" s="90"/>
      <c r="C51" s="91"/>
      <c r="D51" s="92"/>
      <c r="E51" s="91"/>
      <c r="F51" s="91"/>
      <c r="G51" s="91"/>
      <c r="H51" s="91">
        <f t="shared" si="15"/>
        <v>0</v>
      </c>
      <c r="I51" s="93"/>
      <c r="J51" s="111"/>
    </row>
    <row r="52" ht="31" customHeight="1" spans="1:10">
      <c r="A52" s="113"/>
      <c r="B52" s="90"/>
      <c r="C52" s="91"/>
      <c r="D52" s="92"/>
      <c r="E52" s="91"/>
      <c r="F52" s="91"/>
      <c r="G52" s="91"/>
      <c r="H52" s="91">
        <f t="shared" si="15"/>
        <v>0</v>
      </c>
      <c r="I52" s="93"/>
      <c r="J52" s="111"/>
    </row>
    <row r="53" ht="31" customHeight="1" spans="1:10">
      <c r="A53" s="113"/>
      <c r="B53" s="90"/>
      <c r="C53" s="91"/>
      <c r="D53" s="92"/>
      <c r="E53" s="91"/>
      <c r="F53" s="91"/>
      <c r="G53" s="91"/>
      <c r="H53" s="91">
        <f t="shared" si="15"/>
        <v>0</v>
      </c>
      <c r="I53" s="93"/>
      <c r="J53" s="111"/>
    </row>
    <row r="54" ht="31" customHeight="1" spans="1:10">
      <c r="A54" s="113"/>
      <c r="B54" s="90"/>
      <c r="C54" s="91"/>
      <c r="D54" s="92"/>
      <c r="E54" s="91"/>
      <c r="F54" s="91">
        <v>0</v>
      </c>
      <c r="G54" s="91">
        <v>0</v>
      </c>
      <c r="H54" s="91">
        <f t="shared" ref="H54:H59" si="16">F54+G54</f>
        <v>0</v>
      </c>
      <c r="I54" s="93"/>
      <c r="J54" s="111"/>
    </row>
    <row r="55" ht="31" customHeight="1" spans="1:10">
      <c r="A55" s="113"/>
      <c r="B55" s="90"/>
      <c r="C55" s="91"/>
      <c r="D55" s="92"/>
      <c r="E55" s="91"/>
      <c r="F55" s="91">
        <v>0</v>
      </c>
      <c r="G55" s="91">
        <v>0</v>
      </c>
      <c r="H55" s="91">
        <f t="shared" si="16"/>
        <v>0</v>
      </c>
      <c r="I55" s="93"/>
      <c r="J55" s="111"/>
    </row>
    <row r="56" ht="31" customHeight="1" spans="1:10">
      <c r="A56" s="113"/>
      <c r="B56" s="90"/>
      <c r="C56" s="91"/>
      <c r="D56" s="92"/>
      <c r="E56" s="91"/>
      <c r="F56" s="91">
        <v>0</v>
      </c>
      <c r="G56" s="91">
        <v>0</v>
      </c>
      <c r="H56" s="91">
        <f t="shared" si="16"/>
        <v>0</v>
      </c>
      <c r="I56" s="93"/>
      <c r="J56" s="111"/>
    </row>
    <row r="57" ht="31" customHeight="1" spans="1:10">
      <c r="A57" s="113"/>
      <c r="B57" s="90"/>
      <c r="C57" s="91"/>
      <c r="D57" s="92"/>
      <c r="E57" s="91"/>
      <c r="F57" s="91">
        <v>0</v>
      </c>
      <c r="G57" s="91">
        <v>0</v>
      </c>
      <c r="H57" s="91">
        <f t="shared" si="16"/>
        <v>0</v>
      </c>
      <c r="I57" s="93"/>
      <c r="J57" s="111"/>
    </row>
    <row r="58" ht="31" customHeight="1" spans="1:10">
      <c r="A58" s="113"/>
      <c r="B58" s="90"/>
      <c r="C58" s="91"/>
      <c r="D58" s="92"/>
      <c r="E58" s="91"/>
      <c r="F58" s="91">
        <v>0</v>
      </c>
      <c r="G58" s="91">
        <v>0</v>
      </c>
      <c r="H58" s="91">
        <f t="shared" si="16"/>
        <v>0</v>
      </c>
      <c r="I58" s="93"/>
      <c r="J58" s="111"/>
    </row>
    <row r="59" ht="31" customHeight="1" spans="1:10">
      <c r="A59" s="104"/>
      <c r="B59" s="90"/>
      <c r="C59" s="91"/>
      <c r="D59" s="92"/>
      <c r="E59" s="91"/>
      <c r="F59" s="91">
        <v>0</v>
      </c>
      <c r="G59" s="91">
        <v>0</v>
      </c>
      <c r="H59" s="91">
        <f t="shared" si="16"/>
        <v>0</v>
      </c>
      <c r="I59" s="93"/>
      <c r="J59" s="111"/>
    </row>
    <row r="60" s="77" customFormat="1" ht="31" customHeight="1" spans="1:10">
      <c r="A60" s="96"/>
      <c r="B60" s="97" t="s">
        <v>42</v>
      </c>
      <c r="C60" s="98">
        <f>SUM(C43)</f>
        <v>0</v>
      </c>
      <c r="D60" s="98">
        <f t="shared" ref="D60:H60" si="17">SUM(D43)</f>
        <v>0</v>
      </c>
      <c r="E60" s="98">
        <f t="shared" si="17"/>
        <v>0</v>
      </c>
      <c r="F60" s="98">
        <f t="shared" si="17"/>
        <v>409.35</v>
      </c>
      <c r="G60" s="98">
        <f t="shared" si="17"/>
        <v>0</v>
      </c>
      <c r="H60" s="98">
        <f t="shared" si="17"/>
        <v>409.35</v>
      </c>
      <c r="I60" s="99"/>
      <c r="J60" s="112"/>
    </row>
    <row r="61" ht="31" customHeight="1" spans="1:10">
      <c r="A61" s="96"/>
      <c r="B61" s="97" t="s">
        <v>43</v>
      </c>
      <c r="C61" s="98">
        <f>SUM(C60,C42,C38,C35,C30,C25,C22,C19,C14,C11)</f>
        <v>0</v>
      </c>
      <c r="D61" s="98">
        <f t="shared" ref="D61:H61" si="18">SUM(D60,D42,D38,D35,D30,D25,D22,D19,D14,D11)</f>
        <v>0</v>
      </c>
      <c r="E61" s="98">
        <f t="shared" si="18"/>
        <v>0</v>
      </c>
      <c r="F61" s="98">
        <f t="shared" si="18"/>
        <v>409.35</v>
      </c>
      <c r="G61" s="98">
        <f t="shared" si="18"/>
        <v>0</v>
      </c>
      <c r="H61" s="98">
        <f t="shared" si="18"/>
        <v>409.35</v>
      </c>
      <c r="I61" s="99"/>
      <c r="J61" s="114"/>
    </row>
    <row r="65" customHeight="1" spans="1:9">
      <c r="A65" s="115" t="s">
        <v>44</v>
      </c>
      <c r="B65" s="116"/>
      <c r="C65" s="117" t="s">
        <v>45</v>
      </c>
      <c r="D65" s="117"/>
      <c r="E65" s="117" t="s">
        <v>46</v>
      </c>
      <c r="F65" s="117"/>
      <c r="G65" s="117" t="s">
        <v>47</v>
      </c>
      <c r="H65" s="117"/>
      <c r="I65" s="118" t="s">
        <v>48</v>
      </c>
    </row>
    <row r="66" customHeight="1" spans="1:9">
      <c r="A66" s="119">
        <f>E61</f>
        <v>0</v>
      </c>
      <c r="B66" s="120"/>
      <c r="C66" s="120">
        <f>H61</f>
        <v>409.35</v>
      </c>
      <c r="D66" s="120"/>
      <c r="E66" s="120">
        <f>F61</f>
        <v>409.35</v>
      </c>
      <c r="F66" s="120"/>
      <c r="G66" s="120">
        <f>G61</f>
        <v>0</v>
      </c>
      <c r="H66" s="120"/>
      <c r="I66" s="121">
        <f>A66-C66</f>
        <v>-409.35</v>
      </c>
    </row>
  </sheetData>
  <mergeCells count="75">
    <mergeCell ref="C2:H2"/>
    <mergeCell ref="I3:J3"/>
    <mergeCell ref="C4:E4"/>
    <mergeCell ref="F4:I4"/>
    <mergeCell ref="A65:B65"/>
    <mergeCell ref="C65:D65"/>
    <mergeCell ref="E65:F65"/>
    <mergeCell ref="G65:H65"/>
    <mergeCell ref="A66:B66"/>
    <mergeCell ref="C66:D66"/>
    <mergeCell ref="E66:F66"/>
    <mergeCell ref="G66:H6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60"/>
  </mergeCells>
  <pageMargins left="0.7" right="0.7" top="0.75" bottom="0.75" header="0.3" footer="0.3"/>
  <pageSetup paperSize="9" scale="7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7"/>
  <sheetViews>
    <sheetView tabSelected="1" view="pageBreakPreview" zoomScaleNormal="90" topLeftCell="A11" workbookViewId="0">
      <selection activeCell="P32" sqref="P32"/>
    </sheetView>
  </sheetViews>
  <sheetFormatPr defaultColWidth="9" defaultRowHeight="17.6"/>
  <cols>
    <col min="1" max="1" width="1.5" style="38" customWidth="1"/>
    <col min="2" max="3" width="2.25" style="38" customWidth="1"/>
    <col min="4" max="4" width="12.125" style="38" customWidth="1"/>
    <col min="5" max="5" width="0.875" style="38" customWidth="1"/>
    <col min="6" max="6" width="18" style="38" customWidth="1"/>
    <col min="7" max="7" width="11.625" style="38" customWidth="1"/>
    <col min="8" max="8" width="11.125" style="38" customWidth="1"/>
    <col min="9" max="9" width="1" style="38" customWidth="1"/>
    <col min="10" max="10" width="11.875" style="38" customWidth="1"/>
    <col min="11" max="11" width="29.375" style="38" customWidth="1"/>
    <col min="12" max="16384" width="9" style="38"/>
  </cols>
  <sheetData>
    <row r="1" spans="2:11">
      <c r="B1" s="40"/>
      <c r="C1" s="40"/>
      <c r="D1" s="40"/>
      <c r="E1" s="40"/>
      <c r="F1" s="40"/>
      <c r="G1" s="40"/>
      <c r="H1" s="40"/>
      <c r="I1" s="40"/>
      <c r="J1" s="40"/>
      <c r="K1" s="40"/>
    </row>
    <row r="5" spans="2:11">
      <c r="B5" s="41" t="s">
        <v>49</v>
      </c>
      <c r="C5" s="41"/>
      <c r="D5" s="41"/>
      <c r="E5" s="41"/>
      <c r="F5" s="41"/>
      <c r="G5" s="41"/>
      <c r="H5" s="41"/>
      <c r="I5" s="41"/>
      <c r="J5" s="41"/>
      <c r="K5" s="41"/>
    </row>
    <row r="6" spans="2:11">
      <c r="B6" s="42"/>
      <c r="C6" s="42"/>
      <c r="D6" s="42"/>
      <c r="E6" s="42"/>
      <c r="F6" s="42"/>
      <c r="G6" s="42"/>
      <c r="H6" s="42"/>
      <c r="I6" s="42"/>
      <c r="J6" s="42"/>
      <c r="K6" s="43"/>
    </row>
    <row r="7" ht="18.75" customHeight="1" spans="2:11">
      <c r="B7" s="44"/>
      <c r="C7" s="45"/>
      <c r="D7" s="45"/>
      <c r="E7" s="45"/>
      <c r="F7" s="45"/>
      <c r="G7" s="45"/>
      <c r="H7" s="45"/>
      <c r="I7" s="45"/>
      <c r="J7" s="45"/>
      <c r="K7" s="46"/>
    </row>
    <row r="8" ht="18.75" customHeight="1" spans="2:11">
      <c r="B8" s="47"/>
      <c r="C8" s="42"/>
      <c r="D8" s="43" t="s">
        <v>50</v>
      </c>
      <c r="E8" s="43"/>
      <c r="F8" s="48" t="s">
        <v>51</v>
      </c>
      <c r="G8" s="48"/>
      <c r="H8" s="43" t="s">
        <v>52</v>
      </c>
      <c r="I8" s="42"/>
      <c r="J8" s="48" t="s">
        <v>53</v>
      </c>
      <c r="K8" s="49"/>
    </row>
    <row r="9" ht="18.75" customHeight="1" spans="2:11">
      <c r="B9" s="47"/>
      <c r="C9" s="42"/>
      <c r="D9" s="43" t="s">
        <v>54</v>
      </c>
      <c r="E9" s="43"/>
      <c r="F9" s="48" t="s">
        <v>55</v>
      </c>
      <c r="G9" s="48"/>
      <c r="H9" s="43" t="s">
        <v>56</v>
      </c>
      <c r="I9" s="42"/>
      <c r="J9" s="48" t="s">
        <v>57</v>
      </c>
      <c r="K9" s="49"/>
    </row>
    <row r="10" ht="18.75" customHeight="1" spans="2:11">
      <c r="B10" s="47"/>
      <c r="C10" s="42"/>
      <c r="D10" s="43" t="s">
        <v>58</v>
      </c>
      <c r="E10" s="43"/>
      <c r="F10" s="48" t="s">
        <v>57</v>
      </c>
      <c r="G10" s="48"/>
      <c r="H10" s="43" t="s">
        <v>59</v>
      </c>
      <c r="I10" s="42"/>
      <c r="J10" s="48" t="s">
        <v>60</v>
      </c>
      <c r="K10" s="49"/>
    </row>
    <row r="11" ht="18.75" customHeight="1" spans="2:11">
      <c r="B11" s="50"/>
      <c r="C11" s="51"/>
      <c r="D11" s="51"/>
      <c r="E11" s="51"/>
      <c r="F11" s="51"/>
      <c r="G11" s="51"/>
      <c r="H11" s="51"/>
      <c r="I11" s="51"/>
      <c r="J11" s="51"/>
      <c r="K11" s="52"/>
    </row>
    <row r="12" spans="2:11"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2:11">
      <c r="B13" s="53" t="s">
        <v>2</v>
      </c>
      <c r="C13" s="54"/>
      <c r="D13" s="53" t="s">
        <v>61</v>
      </c>
      <c r="E13" s="53" t="s">
        <v>62</v>
      </c>
      <c r="F13" s="54"/>
      <c r="G13" s="55" t="s">
        <v>63</v>
      </c>
      <c r="H13" s="54" t="s">
        <v>64</v>
      </c>
      <c r="I13" s="53" t="s">
        <v>65</v>
      </c>
      <c r="J13" s="54"/>
      <c r="K13" s="55" t="s">
        <v>66</v>
      </c>
    </row>
    <row r="14" ht="18" customHeight="1" spans="2:11">
      <c r="B14" s="56">
        <v>1</v>
      </c>
      <c r="C14" s="57"/>
      <c r="D14" s="58" t="s">
        <v>67</v>
      </c>
      <c r="E14" s="59" t="s">
        <v>68</v>
      </c>
      <c r="F14" s="59"/>
      <c r="G14" s="60">
        <v>99.6</v>
      </c>
      <c r="H14" s="60">
        <v>89.6</v>
      </c>
      <c r="I14" s="61">
        <v>10</v>
      </c>
      <c r="J14" s="62"/>
      <c r="K14" s="63" t="s">
        <v>69</v>
      </c>
    </row>
    <row r="15" ht="18" customHeight="1" spans="2:11">
      <c r="B15" s="56">
        <v>2</v>
      </c>
      <c r="C15" s="57"/>
      <c r="D15" s="64"/>
      <c r="E15" s="59" t="s">
        <v>68</v>
      </c>
      <c r="F15" s="59"/>
      <c r="G15" s="60">
        <v>89</v>
      </c>
      <c r="H15" s="60">
        <v>82</v>
      </c>
      <c r="I15" s="61">
        <v>7</v>
      </c>
      <c r="J15" s="62"/>
      <c r="K15" s="63" t="s">
        <v>70</v>
      </c>
    </row>
    <row r="16" s="38" customFormat="1" ht="18" customHeight="1" spans="2:11">
      <c r="B16" s="56">
        <v>3</v>
      </c>
      <c r="C16" s="57"/>
      <c r="D16" s="64"/>
      <c r="E16" s="59" t="s">
        <v>68</v>
      </c>
      <c r="F16" s="59"/>
      <c r="G16" s="60">
        <v>58.5</v>
      </c>
      <c r="H16" s="60">
        <v>51.5</v>
      </c>
      <c r="I16" s="61">
        <v>7</v>
      </c>
      <c r="J16" s="62"/>
      <c r="K16" s="63" t="s">
        <v>71</v>
      </c>
    </row>
    <row r="17" s="38" customFormat="1" ht="18" customHeight="1" spans="2:11">
      <c r="B17" s="56">
        <v>4</v>
      </c>
      <c r="C17" s="57"/>
      <c r="D17" s="64"/>
      <c r="E17" s="59" t="s">
        <v>68</v>
      </c>
      <c r="F17" s="59"/>
      <c r="G17" s="60">
        <v>123.4</v>
      </c>
      <c r="H17" s="60">
        <v>113.4</v>
      </c>
      <c r="I17" s="61">
        <v>10</v>
      </c>
      <c r="J17" s="62"/>
      <c r="K17" s="63" t="s">
        <v>72</v>
      </c>
    </row>
    <row r="18" s="38" customFormat="1" ht="18" customHeight="1" spans="2:11">
      <c r="B18" s="56">
        <v>5</v>
      </c>
      <c r="C18" s="57"/>
      <c r="D18" s="64"/>
      <c r="E18" s="59" t="s">
        <v>73</v>
      </c>
      <c r="F18" s="59"/>
      <c r="G18" s="60">
        <v>2</v>
      </c>
      <c r="H18" s="60">
        <v>0</v>
      </c>
      <c r="I18" s="61">
        <v>2</v>
      </c>
      <c r="J18" s="62"/>
      <c r="K18" s="63" t="s">
        <v>74</v>
      </c>
    </row>
    <row r="19" s="38" customFormat="1" ht="18" customHeight="1" spans="2:11">
      <c r="B19" s="56">
        <v>6</v>
      </c>
      <c r="C19" s="57"/>
      <c r="D19" s="64"/>
      <c r="E19" s="59" t="s">
        <v>73</v>
      </c>
      <c r="F19" s="59"/>
      <c r="G19" s="60">
        <v>24.03</v>
      </c>
      <c r="H19" s="60">
        <v>0</v>
      </c>
      <c r="I19" s="61">
        <v>24.03</v>
      </c>
      <c r="J19" s="62"/>
      <c r="K19" s="63" t="s">
        <v>75</v>
      </c>
    </row>
    <row r="20" s="38" customFormat="1" ht="18" customHeight="1" spans="2:11">
      <c r="B20" s="56">
        <v>7</v>
      </c>
      <c r="C20" s="57"/>
      <c r="D20" s="64"/>
      <c r="E20" s="59" t="s">
        <v>73</v>
      </c>
      <c r="F20" s="59"/>
      <c r="G20" s="60">
        <v>5.35</v>
      </c>
      <c r="H20" s="60">
        <v>0</v>
      </c>
      <c r="I20" s="61">
        <v>5.35</v>
      </c>
      <c r="J20" s="62"/>
      <c r="K20" s="63" t="s">
        <v>75</v>
      </c>
    </row>
    <row r="21" s="38" customFormat="1" ht="18" hidden="1" customHeight="1" spans="2:11">
      <c r="B21" s="56"/>
      <c r="C21" s="57"/>
      <c r="D21" s="64"/>
      <c r="E21" s="59"/>
      <c r="F21" s="59"/>
      <c r="G21" s="60"/>
      <c r="H21" s="60"/>
      <c r="I21" s="61"/>
      <c r="J21" s="62"/>
      <c r="K21" s="63"/>
    </row>
    <row r="22" s="38" customFormat="1" ht="18" customHeight="1" spans="2:11">
      <c r="B22" s="56">
        <v>8</v>
      </c>
      <c r="C22" s="57"/>
      <c r="D22" s="64"/>
      <c r="E22" s="59" t="s">
        <v>76</v>
      </c>
      <c r="F22" s="59"/>
      <c r="G22" s="60">
        <v>72</v>
      </c>
      <c r="H22" s="60">
        <v>72</v>
      </c>
      <c r="I22" s="61"/>
      <c r="J22" s="62"/>
      <c r="K22" s="63" t="s">
        <v>77</v>
      </c>
    </row>
    <row r="23" s="38" customFormat="1" ht="18" customHeight="1" spans="2:11">
      <c r="B23" s="56">
        <v>9</v>
      </c>
      <c r="C23" s="57"/>
      <c r="D23" s="64"/>
      <c r="E23" s="59" t="s">
        <v>76</v>
      </c>
      <c r="F23" s="59"/>
      <c r="G23" s="60">
        <v>72</v>
      </c>
      <c r="H23" s="60">
        <v>72</v>
      </c>
      <c r="I23" s="61"/>
      <c r="J23" s="62"/>
      <c r="K23" s="63" t="s">
        <v>78</v>
      </c>
    </row>
    <row r="24" s="38" customFormat="1" ht="18" customHeight="1" spans="2:11">
      <c r="B24" s="56">
        <v>10</v>
      </c>
      <c r="C24" s="57"/>
      <c r="D24" s="64"/>
      <c r="E24" s="59" t="s">
        <v>76</v>
      </c>
      <c r="F24" s="59"/>
      <c r="G24" s="60">
        <v>83</v>
      </c>
      <c r="H24" s="60">
        <f>G24</f>
        <v>83</v>
      </c>
      <c r="I24" s="61"/>
      <c r="J24" s="62"/>
      <c r="K24" s="63" t="s">
        <v>79</v>
      </c>
    </row>
    <row r="25" s="38" customFormat="1" ht="18" customHeight="1" spans="2:11">
      <c r="B25" s="56">
        <v>11</v>
      </c>
      <c r="C25" s="57"/>
      <c r="D25" s="64"/>
      <c r="E25" s="59" t="s">
        <v>76</v>
      </c>
      <c r="F25" s="59"/>
      <c r="G25" s="60">
        <v>83</v>
      </c>
      <c r="H25" s="60">
        <v>83</v>
      </c>
      <c r="I25" s="61"/>
      <c r="J25" s="62"/>
      <c r="K25" s="63" t="s">
        <v>80</v>
      </c>
    </row>
    <row r="26" s="39" customFormat="1" ht="18" customHeight="1" spans="2:11">
      <c r="B26" s="56">
        <v>12</v>
      </c>
      <c r="C26" s="57"/>
      <c r="D26" s="65"/>
      <c r="E26" s="56" t="s">
        <v>81</v>
      </c>
      <c r="F26" s="57"/>
      <c r="G26" s="66">
        <v>9.95</v>
      </c>
      <c r="H26" s="66"/>
      <c r="I26" s="61">
        <v>9.95</v>
      </c>
      <c r="J26" s="62"/>
      <c r="K26" s="63" t="s">
        <v>82</v>
      </c>
    </row>
    <row r="27" ht="18" customHeight="1" spans="2:11">
      <c r="B27" s="56">
        <v>13</v>
      </c>
      <c r="C27" s="57"/>
      <c r="D27" s="64"/>
      <c r="E27" s="56" t="s">
        <v>81</v>
      </c>
      <c r="F27" s="57"/>
      <c r="G27" s="60">
        <v>50.3</v>
      </c>
      <c r="H27" s="60">
        <v>50.3</v>
      </c>
      <c r="I27" s="61"/>
      <c r="J27" s="62"/>
      <c r="K27" s="63" t="s">
        <v>83</v>
      </c>
    </row>
    <row r="28" ht="18" customHeight="1" spans="2:11">
      <c r="B28" s="56">
        <v>14</v>
      </c>
      <c r="C28" s="57"/>
      <c r="D28" s="67"/>
      <c r="E28" s="56" t="s">
        <v>81</v>
      </c>
      <c r="F28" s="57"/>
      <c r="G28" s="60">
        <v>66</v>
      </c>
      <c r="H28" s="60">
        <v>66</v>
      </c>
      <c r="I28" s="61"/>
      <c r="J28" s="62"/>
      <c r="K28" s="68" t="s">
        <v>84</v>
      </c>
    </row>
    <row r="29" ht="18" hidden="1" customHeight="1" spans="2:11">
      <c r="B29" s="56">
        <v>15</v>
      </c>
      <c r="C29" s="57"/>
      <c r="D29" s="58" t="s">
        <v>40</v>
      </c>
      <c r="E29" s="59"/>
      <c r="F29" s="59"/>
      <c r="G29" s="60">
        <v>0</v>
      </c>
      <c r="H29" s="60"/>
      <c r="I29" s="61"/>
      <c r="J29" s="62"/>
      <c r="K29" s="63"/>
    </row>
    <row r="30" ht="18" hidden="1" customHeight="1" spans="2:11">
      <c r="B30" s="56">
        <v>16</v>
      </c>
      <c r="C30" s="57"/>
      <c r="D30" s="64"/>
      <c r="E30" s="59"/>
      <c r="F30" s="59"/>
      <c r="G30" s="60">
        <v>0</v>
      </c>
      <c r="H30" s="60"/>
      <c r="I30" s="61"/>
      <c r="J30" s="62"/>
      <c r="K30" s="63"/>
    </row>
    <row r="31" ht="18" hidden="1" customHeight="1" spans="2:11">
      <c r="B31" s="56">
        <v>17</v>
      </c>
      <c r="C31" s="57"/>
      <c r="D31" s="67"/>
      <c r="E31" s="59"/>
      <c r="F31" s="59"/>
      <c r="G31" s="60">
        <v>0</v>
      </c>
      <c r="H31" s="60"/>
      <c r="I31" s="61"/>
      <c r="J31" s="62"/>
      <c r="K31" s="63"/>
    </row>
    <row r="32" ht="18" customHeight="1" spans="2:11">
      <c r="B32" s="53" t="s">
        <v>43</v>
      </c>
      <c r="C32" s="69"/>
      <c r="D32" s="69"/>
      <c r="E32" s="69"/>
      <c r="F32" s="54"/>
      <c r="G32" s="70">
        <f>SUM(G14:G31)</f>
        <v>838.13</v>
      </c>
      <c r="H32" s="70">
        <f>SUM(H14:H31)</f>
        <v>762.8</v>
      </c>
      <c r="I32" s="71">
        <f>SUM(I14:J31)</f>
        <v>75.33</v>
      </c>
      <c r="J32" s="72"/>
      <c r="K32" s="73"/>
    </row>
    <row r="33" ht="18" customHeight="1" spans="2:11">
      <c r="B33" s="42"/>
      <c r="C33" s="42"/>
      <c r="D33" s="42"/>
      <c r="E33" s="42"/>
      <c r="F33" s="42"/>
      <c r="G33" s="42"/>
      <c r="H33" s="42"/>
      <c r="I33" s="42"/>
      <c r="J33" s="74"/>
      <c r="K33" s="42"/>
    </row>
    <row r="34" ht="18" customHeight="1" spans="2:11">
      <c r="B34" s="55" t="s">
        <v>64</v>
      </c>
      <c r="C34" s="55"/>
      <c r="D34" s="55"/>
      <c r="E34" s="55"/>
      <c r="F34" s="55"/>
      <c r="G34" s="55" t="s">
        <v>85</v>
      </c>
      <c r="H34" s="55"/>
      <c r="I34" s="55"/>
      <c r="J34" s="55"/>
      <c r="K34" s="55" t="s">
        <v>86</v>
      </c>
    </row>
    <row r="35" ht="18" customHeight="1" spans="2:11">
      <c r="B35" s="75">
        <f>H32</f>
        <v>762.8</v>
      </c>
      <c r="C35" s="75"/>
      <c r="D35" s="75"/>
      <c r="E35" s="75"/>
      <c r="F35" s="75"/>
      <c r="G35" s="75">
        <f>I32</f>
        <v>75.33</v>
      </c>
      <c r="H35" s="75"/>
      <c r="I35" s="75"/>
      <c r="J35" s="75"/>
      <c r="K35" s="76">
        <f>SUM(B35:J35)</f>
        <v>838.13</v>
      </c>
    </row>
    <row r="36" spans="2:11"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2:11">
      <c r="B37" s="42" t="s">
        <v>87</v>
      </c>
      <c r="C37" s="42"/>
      <c r="D37" s="42"/>
      <c r="E37" s="42"/>
      <c r="F37" s="42" t="s">
        <v>88</v>
      </c>
      <c r="G37" s="42" t="s">
        <v>89</v>
      </c>
      <c r="H37" s="42"/>
      <c r="I37" s="42"/>
      <c r="J37" s="42" t="s">
        <v>90</v>
      </c>
      <c r="K37" s="42"/>
    </row>
  </sheetData>
  <mergeCells count="70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D14:D28"/>
    <mergeCell ref="D29:D31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view="pageBreakPreview" zoomScaleNormal="100" workbookViewId="0">
      <selection activeCell="M15" sqref="M15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6">
      <c r="B1" s="2"/>
      <c r="C1" s="2"/>
      <c r="D1" s="2"/>
      <c r="E1" s="2"/>
      <c r="F1" s="2"/>
      <c r="G1" s="2"/>
      <c r="H1" s="2"/>
      <c r="I1" s="2"/>
      <c r="J1" s="2"/>
      <c r="K1" s="2"/>
    </row>
    <row r="5" spans="2:16">
      <c r="B5" s="3" t="s">
        <v>91</v>
      </c>
      <c r="C5" s="3"/>
      <c r="D5" s="3"/>
      <c r="E5" s="3"/>
      <c r="F5" s="3"/>
      <c r="G5" s="3"/>
      <c r="H5" s="3"/>
      <c r="I5" s="3"/>
      <c r="J5" s="3"/>
      <c r="K5" s="3"/>
    </row>
    <row r="6" spans="2:16">
      <c r="B6" s="4"/>
      <c r="C6" s="4"/>
      <c r="D6" s="4"/>
      <c r="E6" s="4"/>
      <c r="F6" s="4"/>
      <c r="G6" s="4"/>
      <c r="H6" s="4"/>
      <c r="I6" s="4"/>
      <c r="J6" s="4"/>
      <c r="K6" s="5"/>
    </row>
    <row r="7" ht="18.75" customHeight="1" spans="2:16">
      <c r="B7" s="6"/>
      <c r="C7" s="7"/>
      <c r="D7" s="7"/>
      <c r="E7" s="7"/>
      <c r="F7" s="7"/>
      <c r="G7" s="7"/>
      <c r="H7" s="7"/>
      <c r="I7" s="7"/>
      <c r="J7" s="7"/>
      <c r="K7" s="8"/>
    </row>
    <row r="8" ht="18.75" customHeight="1" spans="2:16">
      <c r="B8" s="9"/>
      <c r="C8" s="4"/>
      <c r="D8" s="5" t="s">
        <v>50</v>
      </c>
      <c r="E8" s="5"/>
      <c r="F8" s="10" t="s">
        <v>51</v>
      </c>
      <c r="G8" s="10"/>
      <c r="H8" s="5" t="s">
        <v>52</v>
      </c>
      <c r="I8" s="4"/>
      <c r="J8" s="10" t="s">
        <v>53</v>
      </c>
      <c r="K8" s="11"/>
    </row>
    <row r="9" ht="18.75" customHeight="1" spans="2:16">
      <c r="B9" s="9"/>
      <c r="C9" s="4"/>
      <c r="D9" s="5" t="s">
        <v>54</v>
      </c>
      <c r="E9" s="5"/>
      <c r="F9" s="10" t="s">
        <v>55</v>
      </c>
      <c r="G9" s="10"/>
      <c r="H9" s="5" t="s">
        <v>56</v>
      </c>
      <c r="I9" s="4"/>
      <c r="J9" s="10" t="s">
        <v>57</v>
      </c>
      <c r="K9" s="11"/>
    </row>
    <row r="10" ht="18.75" customHeight="1" spans="2:16">
      <c r="B10" s="9"/>
      <c r="C10" s="4"/>
      <c r="D10" s="5" t="s">
        <v>58</v>
      </c>
      <c r="E10" s="5"/>
      <c r="F10" s="10" t="s">
        <v>57</v>
      </c>
      <c r="G10" s="10"/>
      <c r="H10" s="5" t="s">
        <v>59</v>
      </c>
      <c r="I10" s="4"/>
      <c r="J10" s="10" t="s">
        <v>60</v>
      </c>
      <c r="K10" s="11"/>
    </row>
    <row r="11" ht="18.75" customHeight="1" spans="2:16">
      <c r="B11" s="12"/>
      <c r="C11" s="13"/>
      <c r="D11" s="13"/>
      <c r="E11" s="13"/>
      <c r="F11" s="13"/>
      <c r="G11" s="13"/>
      <c r="H11" s="13"/>
      <c r="I11" s="13"/>
      <c r="J11" s="13"/>
      <c r="K11" s="1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6">
      <c r="B13" s="15" t="s">
        <v>2</v>
      </c>
      <c r="C13" s="16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6">
      <c r="B14" s="18">
        <v>1</v>
      </c>
      <c r="C14" s="19"/>
      <c r="D14" s="20" t="s">
        <v>92</v>
      </c>
      <c r="E14" s="21" t="s">
        <v>68</v>
      </c>
      <c r="F14" s="21"/>
      <c r="G14" s="22">
        <v>14.9</v>
      </c>
      <c r="H14" s="22">
        <v>14.9</v>
      </c>
      <c r="I14" s="23"/>
      <c r="J14" s="24"/>
      <c r="K14" s="25" t="s">
        <v>93</v>
      </c>
    </row>
    <row r="15" ht="18" customHeight="1" spans="2:16">
      <c r="B15" s="18">
        <v>2</v>
      </c>
      <c r="C15" s="19"/>
      <c r="D15" s="26"/>
      <c r="E15" s="21" t="s">
        <v>68</v>
      </c>
      <c r="F15" s="21"/>
      <c r="G15" s="22">
        <v>14.9</v>
      </c>
      <c r="H15" s="22">
        <v>14.9</v>
      </c>
      <c r="I15" s="23"/>
      <c r="J15" s="24"/>
      <c r="K15" s="25" t="s">
        <v>93</v>
      </c>
    </row>
    <row r="16" ht="18" customHeight="1" spans="2:16">
      <c r="B16" s="18">
        <v>3</v>
      </c>
      <c r="C16" s="19"/>
      <c r="D16" s="26"/>
      <c r="E16" s="21" t="s">
        <v>68</v>
      </c>
      <c r="F16" s="21"/>
      <c r="G16" s="22">
        <v>49.9</v>
      </c>
      <c r="H16" s="22">
        <v>49.9</v>
      </c>
      <c r="I16" s="23"/>
      <c r="J16" s="24"/>
      <c r="K16" s="25" t="s">
        <v>94</v>
      </c>
      <c r="P16" s="27"/>
    </row>
    <row r="17" ht="18" customHeight="1" spans="2:11">
      <c r="B17" s="18">
        <v>4</v>
      </c>
      <c r="C17" s="19"/>
      <c r="D17" s="26"/>
      <c r="E17" s="21" t="s">
        <v>68</v>
      </c>
      <c r="F17" s="21"/>
      <c r="G17" s="22">
        <v>14.9</v>
      </c>
      <c r="H17" s="22">
        <v>14.9</v>
      </c>
      <c r="I17" s="23"/>
      <c r="J17" s="24"/>
      <c r="K17" s="25" t="s">
        <v>93</v>
      </c>
    </row>
    <row r="18" ht="18" customHeight="1" spans="2:11">
      <c r="B18" s="18">
        <v>5</v>
      </c>
      <c r="C18" s="19"/>
      <c r="D18" s="28"/>
      <c r="E18" s="21" t="s">
        <v>68</v>
      </c>
      <c r="F18" s="21"/>
      <c r="G18" s="22">
        <v>50.3</v>
      </c>
      <c r="H18" s="22">
        <v>50.3</v>
      </c>
      <c r="I18" s="23"/>
      <c r="J18" s="24"/>
      <c r="K18" s="29" t="s">
        <v>95</v>
      </c>
    </row>
    <row r="19" ht="18" customHeight="1" spans="2:11">
      <c r="B19" s="18">
        <v>6</v>
      </c>
      <c r="C19" s="19"/>
      <c r="D19" s="20" t="s">
        <v>40</v>
      </c>
      <c r="E19" s="21" t="s">
        <v>96</v>
      </c>
      <c r="F19" s="21"/>
      <c r="G19" s="22">
        <v>30</v>
      </c>
      <c r="H19" s="22"/>
      <c r="I19" s="23">
        <v>30</v>
      </c>
      <c r="J19" s="24"/>
      <c r="K19" s="25" t="s">
        <v>93</v>
      </c>
    </row>
    <row r="20" ht="18" customHeight="1" spans="2:11">
      <c r="B20" s="18">
        <v>7</v>
      </c>
      <c r="C20" s="19"/>
      <c r="D20" s="26"/>
      <c r="E20" s="21"/>
      <c r="F20" s="21"/>
      <c r="G20" s="22">
        <v>0</v>
      </c>
      <c r="H20" s="22"/>
      <c r="I20" s="23"/>
      <c r="J20" s="24"/>
      <c r="K20" s="25"/>
    </row>
    <row r="21" ht="18" customHeight="1" spans="2:11">
      <c r="B21" s="18">
        <v>8</v>
      </c>
      <c r="C21" s="19"/>
      <c r="D21" s="28"/>
      <c r="E21" s="21"/>
      <c r="F21" s="21"/>
      <c r="G21" s="22">
        <v>0</v>
      </c>
      <c r="H21" s="22"/>
      <c r="I21" s="23"/>
      <c r="J21" s="24"/>
      <c r="K21" s="25"/>
    </row>
    <row r="22" ht="18" customHeight="1" spans="2:11">
      <c r="B22" s="15" t="s">
        <v>43</v>
      </c>
      <c r="C22" s="30"/>
      <c r="D22" s="30"/>
      <c r="E22" s="30"/>
      <c r="F22" s="16"/>
      <c r="G22" s="31">
        <f>SUM(G14:G21)</f>
        <v>174.9</v>
      </c>
      <c r="H22" s="31">
        <f>SUM(H14:H21)</f>
        <v>144.9</v>
      </c>
      <c r="I22" s="32">
        <f>SUM(I14:J21)</f>
        <v>30</v>
      </c>
      <c r="J22" s="33"/>
      <c r="K22" s="34"/>
    </row>
    <row r="23" ht="18" customHeight="1" spans="2:11">
      <c r="B23" s="4"/>
      <c r="C23" s="4"/>
      <c r="D23" s="4"/>
      <c r="E23" s="4"/>
      <c r="F23" s="4"/>
      <c r="G23" s="4"/>
      <c r="H23" s="4"/>
      <c r="I23" s="4"/>
      <c r="J23" s="35"/>
      <c r="K23" s="4"/>
    </row>
    <row r="24" ht="18" customHeight="1" spans="2:11">
      <c r="B24" s="17" t="s">
        <v>64</v>
      </c>
      <c r="C24" s="17"/>
      <c r="D24" s="17"/>
      <c r="E24" s="17"/>
      <c r="F24" s="17"/>
      <c r="G24" s="17" t="s">
        <v>85</v>
      </c>
      <c r="H24" s="17"/>
      <c r="I24" s="17"/>
      <c r="J24" s="17"/>
      <c r="K24" s="17" t="s">
        <v>86</v>
      </c>
    </row>
    <row r="25" ht="18" customHeight="1" spans="2:11">
      <c r="B25" s="36">
        <f>H22</f>
        <v>144.9</v>
      </c>
      <c r="C25" s="36"/>
      <c r="D25" s="36"/>
      <c r="E25" s="36"/>
      <c r="F25" s="36"/>
      <c r="G25" s="36">
        <f>I22</f>
        <v>30</v>
      </c>
      <c r="H25" s="36"/>
      <c r="I25" s="36"/>
      <c r="J25" s="36"/>
      <c r="K25" s="37">
        <f>SUM(B25:J25)</f>
        <v>174.9</v>
      </c>
    </row>
    <row r="26" spans="2:11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2:11">
      <c r="B27" s="4" t="s">
        <v>87</v>
      </c>
      <c r="C27" s="4"/>
      <c r="D27" s="4"/>
      <c r="E27" s="4"/>
      <c r="F27" s="4" t="s">
        <v>88</v>
      </c>
      <c r="G27" s="4" t="s">
        <v>89</v>
      </c>
      <c r="H27" s="4"/>
      <c r="I27" s="4"/>
      <c r="J27" s="4" t="s">
        <v>90</v>
      </c>
      <c r="K27" s="4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2014-04-16T00:52:00Z</dcterms:created>
  <cp:lastPrinted>2017-01-19T18:25:00Z</cp:lastPrinted>
  <dcterms:modified xsi:type="dcterms:W3CDTF">2026-01-05T16:14:06Z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3E652618DD35AE572D4F4A69B416609A_42</vt:lpwstr>
  </property>
  <property fmtid="{D5CDD505-2E9C-101B-9397-08002B2CF9AE}" pid="3" name="KSOProductBuildVer">
    <vt:lpwstr>3076-12.1.24031.24031</vt:lpwstr>
  </property>
  <property fmtid="{D5CDD505-2E9C-101B-9397-08002B2CF9AE}" pid="4" name="CalculationRule">
    <vt:i4>0</vt:i4>
  </property>
</Properties>
</file>