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mice\Desktop\滴滴项目发票\"/>
    </mc:Choice>
  </mc:AlternateContent>
  <xr:revisionPtr revIDLastSave="0" documentId="13_ncr:1_{4BA30E68-1E8E-46D1-8240-E85B7E69D5E1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2" l="1"/>
  <c r="I38" i="2"/>
  <c r="I21" i="2"/>
  <c r="G24" i="2" s="1"/>
  <c r="H21" i="2"/>
  <c r="B24" i="2" s="1"/>
  <c r="G21" i="2"/>
  <c r="I39" i="2"/>
  <c r="H40" i="2"/>
  <c r="K24" i="2" l="1"/>
  <c r="I40" i="2"/>
</calcChain>
</file>

<file path=xl/sharedStrings.xml><?xml version="1.0" encoding="utf-8"?>
<sst xmlns="http://schemas.openxmlformats.org/spreadsheetml/2006/main" count="68" uniqueCount="42">
  <si>
    <t>【员工差旅报销单】</t>
  </si>
  <si>
    <t>姓名:</t>
  </si>
  <si>
    <t>职位:</t>
  </si>
  <si>
    <t>发生地:</t>
  </si>
  <si>
    <t>部门:</t>
  </si>
  <si>
    <t>发生日期: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</si>
  <si>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</si>
  <si>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</si>
  <si>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</si>
  <si>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</si>
  <si>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</si>
  <si>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</si>
  <si>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</si>
  <si>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</si>
  <si>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</si>
  <si>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</si>
  <si>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</si>
  <si>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</si>
  <si>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</si>
  <si>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</si>
  <si>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</si>
  <si>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</si>
  <si>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</si>
  <si>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</si>
  <si>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</si>
  <si>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</si>
  <si>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</si>
  <si>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张佳怡</t>
    <phoneticPr fontId="8" type="noConversion"/>
  </si>
  <si>
    <t>助理</t>
    <phoneticPr fontId="8" type="noConversion"/>
  </si>
  <si>
    <t>会奖6部</t>
    <phoneticPr fontId="8" type="noConversion"/>
  </si>
  <si>
    <t>报销日期：</t>
    <phoneticPr fontId="8" type="noConversion"/>
  </si>
  <si>
    <t>·</t>
    <phoneticPr fontId="8" type="noConversion"/>
  </si>
  <si>
    <t>张佳怡</t>
    <phoneticPr fontId="8" type="noConversion"/>
  </si>
  <si>
    <t>西安</t>
    <phoneticPr fontId="8" type="noConversion"/>
  </si>
  <si>
    <t>2024.3.5-3.7＆4.14-4.20</t>
    <phoneticPr fontId="8" type="noConversion"/>
  </si>
  <si>
    <t>2024.4.21</t>
    <phoneticPr fontId="8" type="noConversion"/>
  </si>
  <si>
    <t>HMEA-250412-BDD200</t>
    <phoneticPr fontId="8" type="noConversion"/>
  </si>
  <si>
    <t>踩点</t>
    <phoneticPr fontId="8" type="noConversion"/>
  </si>
  <si>
    <t>2024.3.5-3.7</t>
    <phoneticPr fontId="8" type="noConversion"/>
  </si>
  <si>
    <t>2024.4.14-4.18</t>
    <phoneticPr fontId="8" type="noConversion"/>
  </si>
  <si>
    <t>2024.4.19-4.20</t>
    <phoneticPr fontId="8" type="noConversion"/>
  </si>
  <si>
    <t>执行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</si>
</sst>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#,##0.00;[Red]#,##0.00"/>
    <numFmt numFmtId="178" formatCode="#,##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88">
    <xf numFmtId="0" fontId="0" fillId="0" borderId="0" xfId="0">
      <alignment vertical="center"/>
    </xf>
    <xf numFmtId="0" fontId="6" fillId="0" borderId="0" xfId="3">
      <alignment vertical="center"/>
    </xf>
    <xf numFmtId="0" fontId="2" fillId="0" borderId="1" xfId="3" applyFont="1" applyBorder="1">
      <alignment vertical="center"/>
    </xf>
    <xf numFmtId="0" fontId="2" fillId="0" borderId="2" xfId="3" applyFont="1" applyBorder="1">
      <alignment vertical="center"/>
    </xf>
    <xf numFmtId="0" fontId="2" fillId="0" borderId="2" xfId="3" applyFont="1" applyBorder="1" applyAlignment="1">
      <alignment horizontal="right" vertical="center"/>
    </xf>
    <xf numFmtId="0" fontId="2" fillId="0" borderId="3" xfId="3" applyFont="1" applyBorder="1">
      <alignment vertical="center"/>
    </xf>
    <xf numFmtId="0" fontId="2" fillId="0" borderId="0" xfId="3" applyFont="1">
      <alignment vertical="center"/>
    </xf>
    <xf numFmtId="0" fontId="2" fillId="0" borderId="0" xfId="3" applyFont="1" applyAlignment="1">
      <alignment horizontal="right" vertical="center"/>
    </xf>
    <xf numFmtId="0" fontId="2" fillId="0" borderId="4" xfId="3" applyFont="1" applyBorder="1">
      <alignment vertical="center"/>
    </xf>
    <xf numFmtId="0" fontId="2" fillId="0" borderId="5" xfId="3" applyFont="1" applyBorder="1">
      <alignment vertical="center"/>
    </xf>
    <xf numFmtId="0" fontId="2" fillId="0" borderId="5" xfId="3" applyFont="1" applyBorder="1" applyAlignment="1">
      <alignment horizontal="right" vertical="center"/>
    </xf>
    <xf numFmtId="0" fontId="3" fillId="2" borderId="5" xfId="3" applyFont="1" applyFill="1" applyBorder="1" applyAlignment="1">
      <alignment horizontal="center"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176" fontId="2" fillId="3" borderId="7" xfId="3" applyNumberFormat="1" applyFont="1" applyFill="1" applyBorder="1" applyAlignment="1">
      <alignment horizontal="center" vertical="center"/>
    </xf>
    <xf numFmtId="176" fontId="2" fillId="3" borderId="8" xfId="3" applyNumberFormat="1" applyFont="1" applyFill="1" applyBorder="1" applyAlignment="1">
      <alignment horizontal="center" vertical="center"/>
    </xf>
    <xf numFmtId="177" fontId="4" fillId="0" borderId="8" xfId="3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3" applyFont="1">
      <alignment vertical="center"/>
    </xf>
    <xf numFmtId="0" fontId="3" fillId="0" borderId="5" xfId="3" applyFont="1" applyBorder="1">
      <alignment vertical="center"/>
    </xf>
    <xf numFmtId="178" fontId="2" fillId="0" borderId="0" xfId="3" applyNumberFormat="1" applyFont="1" applyAlignment="1">
      <alignment horizontal="left" vertical="center"/>
    </xf>
    <xf numFmtId="0" fontId="0" fillId="0" borderId="3" xfId="0" applyBorder="1">
      <alignment vertical="center"/>
    </xf>
    <xf numFmtId="0" fontId="10" fillId="0" borderId="0" xfId="3" applyFont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176" fontId="11" fillId="3" borderId="8" xfId="3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176" fontId="9" fillId="3" borderId="0" xfId="3" applyNumberFormat="1" applyFont="1" applyFill="1" applyAlignment="1">
      <alignment horizontal="center" vertical="center"/>
    </xf>
    <xf numFmtId="0" fontId="9" fillId="3" borderId="0" xfId="3" applyFont="1" applyFill="1" applyAlignment="1">
      <alignment horizontal="center" vertical="center" wrapText="1"/>
    </xf>
    <xf numFmtId="0" fontId="9" fillId="3" borderId="0" xfId="3" applyFont="1" applyFill="1" applyAlignment="1">
      <alignment vertical="center" wrapText="1"/>
    </xf>
    <xf numFmtId="177" fontId="11" fillId="0" borderId="0" xfId="3" applyNumberFormat="1" applyFont="1" applyAlignment="1">
      <alignment horizontal="center" vertical="center"/>
    </xf>
    <xf numFmtId="176" fontId="11" fillId="0" borderId="0" xfId="3" applyNumberFormat="1" applyFont="1" applyAlignment="1">
      <alignment horizontal="center" vertical="center"/>
    </xf>
    <xf numFmtId="0" fontId="11" fillId="0" borderId="0" xfId="3" applyFont="1">
      <alignment vertical="center"/>
    </xf>
    <xf numFmtId="0" fontId="9" fillId="0" borderId="0" xfId="3" applyFont="1">
      <alignment vertical="center"/>
    </xf>
    <xf numFmtId="176" fontId="9" fillId="0" borderId="0" xfId="3" applyNumberFormat="1" applyFont="1">
      <alignment vertical="center"/>
    </xf>
    <xf numFmtId="176" fontId="9" fillId="0" borderId="0" xfId="3" applyNumberFormat="1" applyFont="1" applyAlignment="1">
      <alignment horizontal="center" vertical="center"/>
    </xf>
    <xf numFmtId="176" fontId="2" fillId="3" borderId="7" xfId="3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9" fillId="3" borderId="0" xfId="3" applyFont="1" applyFill="1" applyAlignment="1">
      <alignment horizontal="center" vertical="center"/>
    </xf>
    <xf numFmtId="176" fontId="2" fillId="3" borderId="7" xfId="3" applyNumberFormat="1" applyFont="1" applyFill="1" applyBorder="1" applyAlignment="1">
      <alignment horizontal="center" vertical="center"/>
    </xf>
    <xf numFmtId="0" fontId="2" fillId="3" borderId="8" xfId="3" applyFont="1" applyFill="1" applyBorder="1" applyAlignment="1">
      <alignment vertical="center"/>
    </xf>
    <xf numFmtId="49" fontId="9" fillId="3" borderId="8" xfId="3" applyNumberFormat="1" applyFont="1" applyFill="1" applyBorder="1" applyAlignment="1">
      <alignment horizontal="left" vertical="center"/>
    </xf>
    <xf numFmtId="49" fontId="6" fillId="0" borderId="0" xfId="3" applyNumberFormat="1">
      <alignment vertical="center"/>
    </xf>
    <xf numFmtId="49" fontId="0" fillId="0" borderId="0" xfId="0" applyNumberFormat="1">
      <alignment vertical="center"/>
    </xf>
    <xf numFmtId="49" fontId="4" fillId="0" borderId="8" xfId="3" applyNumberFormat="1" applyFont="1" applyBorder="1" applyAlignment="1">
      <alignment horizontal="center" vertical="center"/>
    </xf>
    <xf numFmtId="49" fontId="4" fillId="0" borderId="8" xfId="3" applyNumberFormat="1" applyFont="1" applyBorder="1">
      <alignment vertical="center"/>
    </xf>
    <xf numFmtId="49" fontId="2" fillId="0" borderId="0" xfId="3" applyNumberFormat="1" applyFont="1">
      <alignment vertical="center"/>
    </xf>
    <xf numFmtId="49" fontId="2" fillId="3" borderId="8" xfId="3" applyNumberFormat="1" applyFont="1" applyFill="1" applyBorder="1" applyAlignment="1">
      <alignment horizontal="center" vertical="center" wrapText="1"/>
    </xf>
    <xf numFmtId="176" fontId="2" fillId="3" borderId="6" xfId="3" applyNumberFormat="1" applyFont="1" applyFill="1" applyBorder="1" applyAlignment="1">
      <alignment horizontal="center" vertical="center"/>
    </xf>
    <xf numFmtId="176" fontId="2" fillId="3" borderId="7" xfId="3" applyNumberFormat="1" applyFont="1" applyFill="1" applyBorder="1" applyAlignment="1">
      <alignment horizontal="center" vertical="center"/>
    </xf>
    <xf numFmtId="0" fontId="9" fillId="3" borderId="0" xfId="3" applyFont="1" applyFill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178" fontId="11" fillId="0" borderId="8" xfId="3" applyNumberFormat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2" fillId="3" borderId="6" xfId="3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center" vertical="center"/>
    </xf>
    <xf numFmtId="176" fontId="2" fillId="3" borderId="6" xfId="3" applyNumberFormat="1" applyFont="1" applyFill="1" applyBorder="1" applyAlignment="1">
      <alignment horizontal="center" vertical="center"/>
    </xf>
    <xf numFmtId="176" fontId="2" fillId="3" borderId="7" xfId="3" applyNumberFormat="1" applyFont="1" applyFill="1" applyBorder="1" applyAlignment="1">
      <alignment horizontal="center" vertical="center"/>
    </xf>
    <xf numFmtId="0" fontId="9" fillId="3" borderId="0" xfId="3" applyFont="1" applyFill="1" applyAlignment="1">
      <alignment horizontal="center" vertical="center"/>
    </xf>
    <xf numFmtId="0" fontId="2" fillId="3" borderId="1" xfId="3" applyFont="1" applyFill="1" applyBorder="1" applyAlignment="1">
      <alignment horizontal="center" vertical="center"/>
    </xf>
    <xf numFmtId="0" fontId="2" fillId="3" borderId="11" xfId="3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/>
    </xf>
    <xf numFmtId="0" fontId="2" fillId="3" borderId="10" xfId="3" applyFont="1" applyFill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0" fillId="2" borderId="5" xfId="3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11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/>
    </xf>
    <xf numFmtId="0" fontId="2" fillId="2" borderId="10" xfId="3" applyFont="1" applyFill="1" applyBorder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8" fontId="4" fillId="3" borderId="8" xfId="3" applyNumberFormat="1" applyFont="1" applyFill="1" applyBorder="1" applyAlignment="1">
      <alignment horizontal="center" vertical="center"/>
    </xf>
    <xf numFmtId="49" fontId="9" fillId="3" borderId="8" xfId="3" applyNumberFormat="1" applyFont="1" applyFill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17170" y="186055"/>
          <a:ext cx="1270635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139161</xdr:colOff>
      <xdr:row>30</xdr:row>
      <xdr:rowOff>101329</xdr:rowOff>
    </xdr:from>
    <xdr:to>
      <xdr:col>20</xdr:col>
      <xdr:colOff>398563</xdr:colOff>
      <xdr:row>39</xdr:row>
      <xdr:rowOff>20265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7BD928C0-533E-0517-534D-E1907AB89CE4}"/>
            </a:ext>
          </a:extLst>
        </xdr:cNvPr>
        <xdr:cNvSpPr/>
      </xdr:nvSpPr>
      <xdr:spPr>
        <a:xfrm>
          <a:off x="7259267" y="6302712"/>
          <a:ext cx="5913605" cy="222925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11</xdr:col>
      <xdr:colOff>221756</xdr:colOff>
      <xdr:row>31</xdr:row>
      <xdr:rowOff>60798</xdr:rowOff>
    </xdr:from>
    <xdr:to>
      <xdr:col>15</xdr:col>
      <xdr:colOff>358483</xdr:colOff>
      <xdr:row>38</xdr:row>
      <xdr:rowOff>-1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F8843CC7-5945-B81F-4C10-E6C28BFCC4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4733" b="34991"/>
        <a:stretch/>
      </xdr:blipFill>
      <xdr:spPr>
        <a:xfrm>
          <a:off x="7341862" y="6518883"/>
          <a:ext cx="2649706" cy="1736116"/>
        </a:xfrm>
        <a:prstGeom prst="rect">
          <a:avLst/>
        </a:prstGeom>
      </xdr:spPr>
    </xdr:pic>
    <xdr:clientData/>
  </xdr:twoCellAnchor>
  <xdr:twoCellAnchor editAs="oneCell">
    <xdr:from>
      <xdr:col>15</xdr:col>
      <xdr:colOff>419372</xdr:colOff>
      <xdr:row>31</xdr:row>
      <xdr:rowOff>20266</xdr:rowOff>
    </xdr:from>
    <xdr:to>
      <xdr:col>19</xdr:col>
      <xdr:colOff>576542</xdr:colOff>
      <xdr:row>38</xdr:row>
      <xdr:rowOff>27020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C5BACF5-A1A8-55F9-C6E6-D993B3799C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37483" b="31304"/>
        <a:stretch/>
      </xdr:blipFill>
      <xdr:spPr>
        <a:xfrm>
          <a:off x="10052457" y="6478351"/>
          <a:ext cx="2670149" cy="1803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tabSelected="1" topLeftCell="A9" zoomScale="94" zoomScaleNormal="94" workbookViewId="0">
      <selection activeCell="O17" sqref="O17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9.453125" style="46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45"/>
    </row>
    <row r="3" spans="2:11" ht="17.5" x14ac:dyDescent="0.25">
      <c r="B3" s="75" t="s">
        <v>0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49999999999999" customHeight="1" x14ac:dyDescent="0.25"/>
    <row r="5" spans="2:11" ht="20.149999999999999" customHeight="1" x14ac:dyDescent="0.25">
      <c r="B5" s="2"/>
      <c r="C5" s="3"/>
      <c r="D5" s="4" t="s">
        <v>1</v>
      </c>
      <c r="E5" s="4"/>
      <c r="F5" s="78" t="s">
        <v>27</v>
      </c>
      <c r="G5" s="79"/>
      <c r="H5" s="4" t="s">
        <v>2</v>
      </c>
      <c r="I5" s="3"/>
      <c r="J5" s="78" t="s">
        <v>28</v>
      </c>
      <c r="K5" s="80"/>
    </row>
    <row r="6" spans="2:11" ht="20.149999999999999" customHeight="1" x14ac:dyDescent="0.25">
      <c r="B6" s="5"/>
      <c r="C6" s="6"/>
      <c r="D6" s="7" t="s">
        <v>3</v>
      </c>
      <c r="E6" s="7"/>
      <c r="F6" s="81" t="s">
        <v>33</v>
      </c>
      <c r="G6" s="82"/>
      <c r="H6" s="7" t="s">
        <v>4</v>
      </c>
      <c r="I6" s="6"/>
      <c r="J6" s="81" t="s">
        <v>29</v>
      </c>
      <c r="K6" s="83"/>
    </row>
    <row r="7" spans="2:11" ht="20.149999999999999" customHeight="1" x14ac:dyDescent="0.25">
      <c r="B7" s="5"/>
      <c r="C7" s="6"/>
      <c r="D7" s="7" t="s">
        <v>5</v>
      </c>
      <c r="E7" s="7"/>
      <c r="F7" s="84" t="s">
        <v>34</v>
      </c>
      <c r="G7" s="85"/>
      <c r="H7" s="24" t="s">
        <v>30</v>
      </c>
      <c r="I7" s="20"/>
      <c r="J7" s="84" t="s">
        <v>35</v>
      </c>
      <c r="K7" s="85"/>
    </row>
    <row r="8" spans="2:11" ht="20.149999999999999" customHeight="1" x14ac:dyDescent="0.25">
      <c r="B8" s="8"/>
      <c r="C8" s="9"/>
      <c r="D8" s="10"/>
      <c r="E8" s="10"/>
      <c r="F8" s="11"/>
      <c r="G8" s="11"/>
      <c r="H8" s="12" t="s">
        <v>6</v>
      </c>
      <c r="I8" s="21"/>
      <c r="J8" s="76" t="s">
        <v>36</v>
      </c>
      <c r="K8" s="77"/>
    </row>
    <row r="9" spans="2:11" ht="20.149999999999999" customHeight="1" x14ac:dyDescent="0.25"/>
    <row r="10" spans="2:11" ht="20.149999999999999" customHeight="1" x14ac:dyDescent="0.25">
      <c r="B10" s="57" t="s">
        <v>7</v>
      </c>
      <c r="C10" s="59"/>
      <c r="D10" s="13" t="s">
        <v>8</v>
      </c>
      <c r="E10" s="57" t="s">
        <v>9</v>
      </c>
      <c r="F10" s="59"/>
      <c r="G10" s="15" t="s">
        <v>10</v>
      </c>
      <c r="H10" s="14" t="s">
        <v>11</v>
      </c>
      <c r="I10" s="57" t="s">
        <v>12</v>
      </c>
      <c r="J10" s="59"/>
      <c r="K10" s="47" t="s">
        <v>13</v>
      </c>
    </row>
    <row r="11" spans="2:11" ht="20.149999999999999" customHeight="1" x14ac:dyDescent="0.25">
      <c r="B11" s="57">
        <v>1</v>
      </c>
      <c r="C11" s="59"/>
      <c r="D11" s="43"/>
      <c r="E11" s="65" t="s">
        <v>14</v>
      </c>
      <c r="F11" s="66"/>
      <c r="G11" s="17">
        <v>18.5</v>
      </c>
      <c r="H11" s="16">
        <v>18.5</v>
      </c>
      <c r="I11" s="62"/>
      <c r="J11" s="63"/>
      <c r="K11" s="44"/>
    </row>
    <row r="12" spans="2:11" ht="20.149999999999999" customHeight="1" x14ac:dyDescent="0.25">
      <c r="B12" s="57">
        <v>2</v>
      </c>
      <c r="C12" s="59"/>
      <c r="D12" s="43"/>
      <c r="E12" s="67"/>
      <c r="F12" s="68"/>
      <c r="G12" s="17">
        <v>38</v>
      </c>
      <c r="H12" s="16"/>
      <c r="I12" s="62">
        <v>38</v>
      </c>
      <c r="J12" s="63"/>
      <c r="K12" s="44"/>
    </row>
    <row r="13" spans="2:11" ht="20.149999999999999" customHeight="1" x14ac:dyDescent="0.25">
      <c r="B13" s="57">
        <v>3</v>
      </c>
      <c r="C13" s="59"/>
      <c r="D13" s="43"/>
      <c r="E13" s="67"/>
      <c r="F13" s="68"/>
      <c r="G13" s="17">
        <v>19</v>
      </c>
      <c r="H13" s="38">
        <v>19</v>
      </c>
      <c r="I13" s="62"/>
      <c r="J13" s="63"/>
      <c r="K13" s="44"/>
    </row>
    <row r="14" spans="2:11" ht="20.149999999999999" customHeight="1" x14ac:dyDescent="0.25">
      <c r="B14" s="57">
        <v>4</v>
      </c>
      <c r="C14" s="59"/>
      <c r="D14" s="43"/>
      <c r="E14" s="67"/>
      <c r="F14" s="68"/>
      <c r="G14" s="17">
        <v>36</v>
      </c>
      <c r="H14" s="52">
        <v>36</v>
      </c>
      <c r="I14" s="51"/>
      <c r="J14" s="52"/>
      <c r="K14" s="44"/>
    </row>
    <row r="15" spans="2:11" ht="20.149999999999999" customHeight="1" x14ac:dyDescent="0.25">
      <c r="B15" s="57">
        <v>5</v>
      </c>
      <c r="C15" s="59"/>
      <c r="D15" s="43"/>
      <c r="E15" s="67"/>
      <c r="F15" s="68"/>
      <c r="G15" s="17">
        <v>105</v>
      </c>
      <c r="H15" s="52">
        <v>105</v>
      </c>
      <c r="I15" s="51"/>
      <c r="J15" s="52"/>
      <c r="K15" s="44"/>
    </row>
    <row r="16" spans="2:11" ht="20.149999999999999" customHeight="1" x14ac:dyDescent="0.25">
      <c r="B16" s="57">
        <v>6</v>
      </c>
      <c r="C16" s="59"/>
      <c r="D16" s="43"/>
      <c r="E16" s="67"/>
      <c r="F16" s="68"/>
      <c r="G16" s="17">
        <v>47.5</v>
      </c>
      <c r="H16" s="52"/>
      <c r="I16" s="62">
        <v>47.5</v>
      </c>
      <c r="J16" s="63"/>
      <c r="K16" s="44"/>
    </row>
    <row r="17" spans="1:16" ht="20.149999999999999" customHeight="1" x14ac:dyDescent="0.25">
      <c r="B17" s="57">
        <v>7</v>
      </c>
      <c r="C17" s="59"/>
      <c r="D17" s="43"/>
      <c r="E17" s="67"/>
      <c r="F17" s="68"/>
      <c r="G17" s="17">
        <v>120</v>
      </c>
      <c r="H17" s="52"/>
      <c r="I17" s="62">
        <v>120</v>
      </c>
      <c r="J17" s="63"/>
      <c r="K17" s="44"/>
    </row>
    <row r="18" spans="1:16" ht="20.149999999999999" customHeight="1" x14ac:dyDescent="0.25">
      <c r="B18" s="57">
        <v>8</v>
      </c>
      <c r="C18" s="59"/>
      <c r="D18" s="43"/>
      <c r="E18" s="67"/>
      <c r="F18" s="68"/>
      <c r="G18" s="17">
        <v>25</v>
      </c>
      <c r="H18" s="52">
        <v>25</v>
      </c>
      <c r="I18" s="62"/>
      <c r="J18" s="63"/>
      <c r="K18" s="44"/>
    </row>
    <row r="19" spans="1:16" ht="20.149999999999999" customHeight="1" x14ac:dyDescent="0.25">
      <c r="B19" s="57">
        <v>9</v>
      </c>
      <c r="C19" s="59"/>
      <c r="D19" s="43"/>
      <c r="E19" s="67"/>
      <c r="F19" s="68"/>
      <c r="G19" s="17">
        <v>20.3</v>
      </c>
      <c r="H19" s="42"/>
      <c r="I19" s="62">
        <v>20.3</v>
      </c>
      <c r="J19" s="63"/>
      <c r="K19" s="44"/>
    </row>
    <row r="20" spans="1:16" ht="20.149999999999999" customHeight="1" x14ac:dyDescent="0.25">
      <c r="B20" s="57">
        <v>10</v>
      </c>
      <c r="C20" s="59"/>
      <c r="D20" s="43"/>
      <c r="E20" s="67"/>
      <c r="F20" s="68"/>
      <c r="G20" s="17">
        <v>29.5</v>
      </c>
      <c r="H20" s="42">
        <v>29.5</v>
      </c>
      <c r="I20" s="62"/>
      <c r="J20" s="63"/>
      <c r="K20" s="44"/>
    </row>
    <row r="21" spans="1:16" ht="20.149999999999999" customHeight="1" x14ac:dyDescent="0.25">
      <c r="B21" s="57" t="s">
        <v>15</v>
      </c>
      <c r="C21" s="58"/>
      <c r="D21" s="58"/>
      <c r="E21" s="58"/>
      <c r="F21" s="59"/>
      <c r="G21" s="18">
        <f>SUM(G11:G20)</f>
        <v>458.8</v>
      </c>
      <c r="H21" s="18">
        <f>SUM(H11:H20)</f>
        <v>233</v>
      </c>
      <c r="I21" s="73">
        <f>SUM(I11:J20)</f>
        <v>225.8</v>
      </c>
      <c r="J21" s="74"/>
      <c r="K21" s="48"/>
    </row>
    <row r="22" spans="1:16" ht="20.149999999999999" customHeight="1" x14ac:dyDescent="0.25">
      <c r="B22" s="6"/>
      <c r="C22" s="6"/>
      <c r="D22" s="6"/>
      <c r="E22" s="6"/>
      <c r="F22" s="6"/>
      <c r="G22" s="6"/>
      <c r="H22" s="6"/>
      <c r="I22" s="6"/>
      <c r="J22" s="22"/>
      <c r="K22" s="49"/>
    </row>
    <row r="23" spans="1:16" ht="20.149999999999999" customHeight="1" x14ac:dyDescent="0.25">
      <c r="B23" s="71" t="s">
        <v>11</v>
      </c>
      <c r="C23" s="71"/>
      <c r="D23" s="71"/>
      <c r="E23" s="71"/>
      <c r="F23" s="71"/>
      <c r="G23" s="71" t="s">
        <v>16</v>
      </c>
      <c r="H23" s="71"/>
      <c r="I23" s="71"/>
      <c r="J23" s="71"/>
      <c r="K23" s="47" t="s">
        <v>17</v>
      </c>
    </row>
    <row r="24" spans="1:16" ht="20.149999999999999" customHeight="1" x14ac:dyDescent="0.25">
      <c r="B24" s="86">
        <f>(H21)</f>
        <v>233</v>
      </c>
      <c r="C24" s="86"/>
      <c r="D24" s="86"/>
      <c r="E24" s="86"/>
      <c r="F24" s="86"/>
      <c r="G24" s="86">
        <f>I21</f>
        <v>225.8</v>
      </c>
      <c r="H24" s="86"/>
      <c r="I24" s="86"/>
      <c r="J24" s="86"/>
      <c r="K24" s="56">
        <f>B24+G24</f>
        <v>458.8</v>
      </c>
    </row>
    <row r="25" spans="1:16" ht="20.149999999999999" customHeight="1" x14ac:dyDescent="0.25">
      <c r="B25" s="6"/>
      <c r="C25" s="6"/>
      <c r="D25" s="6"/>
      <c r="E25" s="6"/>
      <c r="F25" s="6"/>
      <c r="G25" s="6"/>
      <c r="H25" s="6"/>
      <c r="I25" s="6"/>
      <c r="J25" s="6"/>
      <c r="K25" s="49"/>
    </row>
    <row r="26" spans="1:16" ht="20.149999999999999" customHeight="1" x14ac:dyDescent="0.25">
      <c r="B26" s="6" t="s">
        <v>18</v>
      </c>
      <c r="C26" s="6"/>
      <c r="D26" s="6"/>
      <c r="E26" s="6"/>
      <c r="F26" s="6" t="s">
        <v>19</v>
      </c>
      <c r="G26" s="6" t="s">
        <v>20</v>
      </c>
      <c r="H26" s="6"/>
      <c r="I26" s="6"/>
      <c r="J26" s="6" t="s">
        <v>21</v>
      </c>
      <c r="K26" s="49"/>
    </row>
    <row r="29" spans="1:16" ht="17.5" x14ac:dyDescent="0.25">
      <c r="A29" s="75" t="s">
        <v>22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6" x14ac:dyDescent="0.25">
      <c r="P30" s="27" t="s">
        <v>31</v>
      </c>
    </row>
    <row r="31" spans="1:16" ht="20.149999999999999" customHeight="1" x14ac:dyDescent="0.25">
      <c r="B31" s="2"/>
      <c r="C31" s="3"/>
      <c r="D31" s="4" t="s">
        <v>1</v>
      </c>
      <c r="E31" s="4"/>
      <c r="F31" s="78" t="s">
        <v>27</v>
      </c>
      <c r="G31" s="79"/>
      <c r="H31" s="4" t="s">
        <v>2</v>
      </c>
      <c r="I31" s="3"/>
      <c r="J31" s="78" t="s">
        <v>28</v>
      </c>
      <c r="K31" s="80"/>
    </row>
    <row r="32" spans="1:16" ht="20.149999999999999" customHeight="1" x14ac:dyDescent="0.25">
      <c r="B32" s="5"/>
      <c r="C32" s="6"/>
      <c r="D32" s="7" t="s">
        <v>3</v>
      </c>
      <c r="E32" s="7"/>
      <c r="F32" s="81" t="s">
        <v>33</v>
      </c>
      <c r="G32" s="82"/>
      <c r="H32" s="7" t="s">
        <v>4</v>
      </c>
      <c r="I32" s="6"/>
      <c r="J32" s="81" t="s">
        <v>29</v>
      </c>
      <c r="K32" s="83"/>
      <c r="L32" s="23"/>
    </row>
    <row r="33" spans="2:21" ht="20.149999999999999" customHeight="1" x14ac:dyDescent="0.25">
      <c r="B33" s="5"/>
      <c r="C33" s="6"/>
      <c r="D33" s="7" t="s">
        <v>5</v>
      </c>
      <c r="E33" s="7"/>
      <c r="F33" s="84" t="s">
        <v>34</v>
      </c>
      <c r="G33" s="85"/>
      <c r="H33" s="24" t="s">
        <v>30</v>
      </c>
      <c r="I33" s="20"/>
      <c r="J33" s="84" t="s">
        <v>35</v>
      </c>
      <c r="K33" s="85"/>
      <c r="L33" s="23"/>
    </row>
    <row r="34" spans="2:21" ht="20.149999999999999" customHeight="1" x14ac:dyDescent="0.25">
      <c r="B34" s="8"/>
      <c r="C34" s="9"/>
      <c r="D34" s="10"/>
      <c r="E34" s="10"/>
      <c r="F34" s="11"/>
      <c r="G34" s="11"/>
      <c r="H34" s="12" t="s">
        <v>6</v>
      </c>
      <c r="I34" s="21"/>
      <c r="J34" s="76" t="s">
        <v>36</v>
      </c>
      <c r="K34" s="77"/>
    </row>
    <row r="35" spans="2:21" ht="20.149999999999999" customHeight="1" x14ac:dyDescent="0.25"/>
    <row r="36" spans="2:21" ht="20.149999999999999" customHeight="1" x14ac:dyDescent="0.25">
      <c r="B36" s="60"/>
      <c r="C36" s="61"/>
      <c r="D36" s="19" t="s">
        <v>23</v>
      </c>
      <c r="E36" s="60" t="s">
        <v>24</v>
      </c>
      <c r="F36" s="61"/>
      <c r="G36" s="17" t="s">
        <v>25</v>
      </c>
      <c r="H36" s="17" t="s">
        <v>26</v>
      </c>
      <c r="I36" s="62" t="s">
        <v>15</v>
      </c>
      <c r="J36" s="63"/>
      <c r="K36" s="50" t="s">
        <v>13</v>
      </c>
      <c r="M36" s="64"/>
      <c r="N36" s="64"/>
      <c r="O36" s="28"/>
      <c r="P36" s="64"/>
      <c r="Q36" s="64"/>
      <c r="R36" s="29"/>
      <c r="S36" s="29"/>
      <c r="T36" s="29"/>
      <c r="U36" s="30"/>
    </row>
    <row r="37" spans="2:21" ht="20.149999999999999" customHeight="1" x14ac:dyDescent="0.25">
      <c r="B37" s="60">
        <v>1</v>
      </c>
      <c r="C37" s="61"/>
      <c r="D37" s="25" t="s">
        <v>33</v>
      </c>
      <c r="E37" s="69" t="s">
        <v>38</v>
      </c>
      <c r="F37" s="70"/>
      <c r="G37" s="26">
        <v>100</v>
      </c>
      <c r="H37" s="26">
        <v>3</v>
      </c>
      <c r="I37" s="62">
        <f>G37*H37</f>
        <v>300</v>
      </c>
      <c r="J37" s="63"/>
      <c r="K37" s="87" t="s">
        <v>37</v>
      </c>
      <c r="M37" s="64"/>
      <c r="N37" s="64"/>
      <c r="O37" s="28"/>
      <c r="P37" s="64"/>
      <c r="Q37" s="64"/>
      <c r="R37" s="29"/>
      <c r="S37" s="29"/>
      <c r="T37" s="29"/>
      <c r="U37" s="30"/>
    </row>
    <row r="38" spans="2:21" ht="20.149999999999999" customHeight="1" x14ac:dyDescent="0.25">
      <c r="B38" s="60">
        <v>2</v>
      </c>
      <c r="C38" s="61"/>
      <c r="D38" s="25" t="s">
        <v>33</v>
      </c>
      <c r="E38" s="54"/>
      <c r="F38" s="55" t="s">
        <v>39</v>
      </c>
      <c r="G38" s="26">
        <v>100</v>
      </c>
      <c r="H38" s="26">
        <v>5</v>
      </c>
      <c r="I38" s="62">
        <f>G38*H38</f>
        <v>500</v>
      </c>
      <c r="J38" s="63"/>
      <c r="K38" s="87" t="s">
        <v>41</v>
      </c>
      <c r="M38" s="53"/>
      <c r="N38" s="53"/>
      <c r="O38" s="28"/>
      <c r="P38" s="53"/>
      <c r="Q38" s="53"/>
      <c r="R38" s="29"/>
      <c r="S38" s="29"/>
      <c r="T38" s="29"/>
      <c r="U38" s="30"/>
    </row>
    <row r="39" spans="2:21" ht="20.149999999999999" customHeight="1" x14ac:dyDescent="0.25">
      <c r="B39" s="60">
        <v>2</v>
      </c>
      <c r="C39" s="61"/>
      <c r="D39" s="25" t="s">
        <v>33</v>
      </c>
      <c r="E39" s="39"/>
      <c r="F39" s="40" t="s">
        <v>40</v>
      </c>
      <c r="G39" s="26">
        <v>200</v>
      </c>
      <c r="H39" s="26">
        <v>2</v>
      </c>
      <c r="I39" s="62">
        <f>G39*H39</f>
        <v>400</v>
      </c>
      <c r="J39" s="63"/>
      <c r="K39" s="87" t="s">
        <v>41</v>
      </c>
      <c r="M39" s="41"/>
      <c r="N39" s="41"/>
      <c r="O39" s="28"/>
      <c r="P39" s="41"/>
      <c r="Q39" s="41"/>
      <c r="R39" s="29"/>
      <c r="S39" s="29"/>
      <c r="T39" s="29"/>
      <c r="U39" s="30"/>
    </row>
    <row r="40" spans="2:21" ht="20.149999999999999" customHeight="1" x14ac:dyDescent="0.25">
      <c r="B40" s="57" t="s">
        <v>15</v>
      </c>
      <c r="C40" s="58"/>
      <c r="D40" s="58"/>
      <c r="E40" s="58"/>
      <c r="F40" s="59"/>
      <c r="G40" s="18"/>
      <c r="H40" s="18">
        <f>SUM(H37:H39)</f>
        <v>10</v>
      </c>
      <c r="I40" s="73">
        <f>SUM(I37:J39)</f>
        <v>1200</v>
      </c>
      <c r="J40" s="74"/>
      <c r="K40" s="48"/>
      <c r="M40" s="64"/>
      <c r="N40" s="64"/>
      <c r="O40" s="28"/>
      <c r="P40" s="64"/>
      <c r="Q40" s="64"/>
      <c r="R40" s="29"/>
      <c r="S40" s="29"/>
      <c r="T40" s="29"/>
      <c r="U40" s="31"/>
    </row>
    <row r="41" spans="2:21" ht="20.149999999999999" customHeight="1" x14ac:dyDescent="0.25">
      <c r="B41" s="6" t="s">
        <v>18</v>
      </c>
      <c r="C41" s="6"/>
      <c r="D41" s="35" t="s">
        <v>32</v>
      </c>
      <c r="E41" s="6"/>
      <c r="F41" s="6" t="s">
        <v>19</v>
      </c>
      <c r="G41" s="6" t="s">
        <v>20</v>
      </c>
      <c r="H41" s="6"/>
      <c r="I41" s="6"/>
      <c r="J41" s="6" t="s">
        <v>21</v>
      </c>
      <c r="K41" s="49"/>
      <c r="M41" s="72"/>
      <c r="N41" s="72"/>
      <c r="O41" s="72"/>
      <c r="P41" s="72"/>
      <c r="Q41" s="72"/>
      <c r="R41" s="32"/>
      <c r="S41" s="33"/>
      <c r="T41" s="33"/>
      <c r="U41" s="34"/>
    </row>
    <row r="42" spans="2:21" x14ac:dyDescent="0.25">
      <c r="M42" s="35"/>
      <c r="N42" s="35"/>
      <c r="O42" s="35"/>
      <c r="P42" s="35"/>
      <c r="Q42" s="35"/>
      <c r="R42" s="35"/>
      <c r="S42" s="36"/>
      <c r="T42" s="37"/>
      <c r="U42" s="35"/>
    </row>
  </sheetData>
  <mergeCells count="63">
    <mergeCell ref="B38:C38"/>
    <mergeCell ref="I38:J38"/>
    <mergeCell ref="B14:C14"/>
    <mergeCell ref="B15:C15"/>
    <mergeCell ref="B16:C16"/>
    <mergeCell ref="B17:C17"/>
    <mergeCell ref="B18:C18"/>
    <mergeCell ref="I16:J16"/>
    <mergeCell ref="I17:J17"/>
    <mergeCell ref="I18:J18"/>
    <mergeCell ref="I19:J19"/>
    <mergeCell ref="I20:J20"/>
    <mergeCell ref="B13:C13"/>
    <mergeCell ref="B19:C19"/>
    <mergeCell ref="F7:G7"/>
    <mergeCell ref="J7:K7"/>
    <mergeCell ref="J8:K8"/>
    <mergeCell ref="B10:C10"/>
    <mergeCell ref="E10:F10"/>
    <mergeCell ref="I10:J10"/>
    <mergeCell ref="I11:J11"/>
    <mergeCell ref="I12:J12"/>
    <mergeCell ref="B12:C12"/>
    <mergeCell ref="I13:J13"/>
    <mergeCell ref="B3:K3"/>
    <mergeCell ref="F5:G5"/>
    <mergeCell ref="J5:K5"/>
    <mergeCell ref="F6:G6"/>
    <mergeCell ref="J6:K6"/>
    <mergeCell ref="G23:J23"/>
    <mergeCell ref="B24:F24"/>
    <mergeCell ref="G24:J24"/>
    <mergeCell ref="F31:G31"/>
    <mergeCell ref="J31:K31"/>
    <mergeCell ref="F32:G32"/>
    <mergeCell ref="J32:K32"/>
    <mergeCell ref="F33:G33"/>
    <mergeCell ref="J33:K33"/>
    <mergeCell ref="M41:Q41"/>
    <mergeCell ref="I37:J37"/>
    <mergeCell ref="I36:J36"/>
    <mergeCell ref="M36:N36"/>
    <mergeCell ref="P36:Q36"/>
    <mergeCell ref="M37:N37"/>
    <mergeCell ref="P37:Q37"/>
    <mergeCell ref="I40:J40"/>
    <mergeCell ref="M40:N40"/>
    <mergeCell ref="B40:F40"/>
    <mergeCell ref="B39:C39"/>
    <mergeCell ref="I39:J39"/>
    <mergeCell ref="P40:Q40"/>
    <mergeCell ref="B20:C20"/>
    <mergeCell ref="E11:F20"/>
    <mergeCell ref="E37:F37"/>
    <mergeCell ref="E36:F36"/>
    <mergeCell ref="B37:C37"/>
    <mergeCell ref="B36:C36"/>
    <mergeCell ref="B23:F23"/>
    <mergeCell ref="B11:C11"/>
    <mergeCell ref="A29:K29"/>
    <mergeCell ref="B21:F21"/>
    <mergeCell ref="I21:J21"/>
    <mergeCell ref="J34:K34"/>
  </mergeCells>
  <phoneticPr fontId="8" type="noConversion"/>
  <pageMargins left="0.7" right="0.7" top="0.75" bottom="0.75" header="0.3" footer="0.3"/>
  <pageSetup paperSize="9" scale="87" fitToHeight="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7" zoomScale="70" zoomScaleNormal="70" workbookViewId="0">
      <selection activeCell="D16" sqref="D16"/>
    </sheetView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2025-04-21T02:19:38Z</cp:lastPrinted>
  <dcterms:created xsi:type="dcterms:W3CDTF">2014-04-21T16:52:00Z</dcterms:created>
  <dcterms:modified xsi:type="dcterms:W3CDTF">2025-04-21T02:24:44Z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11C72C641B26EA2B54427D64304CE749_43</vt:lpwstr>
  </property>
</Properties>
</file>