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2" i="3"/>
  <c r="I37" i="2"/>
  <c r="H37"/>
  <c r="I36"/>
  <c r="I35"/>
  <c r="I34"/>
  <c r="K21"/>
  <c r="G21"/>
  <c r="B21"/>
  <c r="I18"/>
  <c r="H18"/>
  <c r="G18"/>
  <c r="G58" i="3"/>
  <c r="F58"/>
  <c r="D58"/>
  <c r="C58"/>
  <c r="H57"/>
  <c r="H56"/>
  <c r="H55"/>
  <c r="H54"/>
  <c r="H53"/>
  <c r="H52"/>
  <c r="H51"/>
  <c r="H58" s="1"/>
  <c r="E51"/>
  <c r="E58" s="1"/>
  <c r="G50"/>
  <c r="F50"/>
  <c r="D50"/>
  <c r="C50"/>
  <c r="H49"/>
  <c r="H48"/>
  <c r="H47"/>
  <c r="H50" s="1"/>
  <c r="E47"/>
  <c r="E50" s="1"/>
  <c r="G46"/>
  <c r="F46"/>
  <c r="D46"/>
  <c r="C46"/>
  <c r="H45"/>
  <c r="H44"/>
  <c r="H46" s="1"/>
  <c r="E44"/>
  <c r="E46" s="1"/>
  <c r="G43"/>
  <c r="F43"/>
  <c r="D43"/>
  <c r="C43"/>
  <c r="H42"/>
  <c r="H41"/>
  <c r="H40"/>
  <c r="H39"/>
  <c r="E39"/>
  <c r="E43" s="1"/>
  <c r="G38"/>
  <c r="F38"/>
  <c r="D38"/>
  <c r="C38"/>
  <c r="H37"/>
  <c r="H36"/>
  <c r="H35"/>
  <c r="H34"/>
  <c r="H38" s="1"/>
  <c r="E34"/>
  <c r="E38" s="1"/>
  <c r="G33"/>
  <c r="F33"/>
  <c r="D33"/>
  <c r="C33"/>
  <c r="H32"/>
  <c r="H33" s="1"/>
  <c r="H31"/>
  <c r="E31"/>
  <c r="E33" s="1"/>
  <c r="G30"/>
  <c r="F30"/>
  <c r="D30"/>
  <c r="C30"/>
  <c r="H29"/>
  <c r="H28"/>
  <c r="H30" s="1"/>
  <c r="E28"/>
  <c r="E30" s="1"/>
  <c r="G27"/>
  <c r="F27"/>
  <c r="D27"/>
  <c r="C27"/>
  <c r="H21"/>
  <c r="H20"/>
  <c r="H19"/>
  <c r="H18"/>
  <c r="H17"/>
  <c r="E17"/>
  <c r="E27" s="1"/>
  <c r="G16"/>
  <c r="F16"/>
  <c r="D16"/>
  <c r="C16"/>
  <c r="H15"/>
  <c r="H14"/>
  <c r="E14"/>
  <c r="E16" s="1"/>
  <c r="G13"/>
  <c r="F13"/>
  <c r="D13"/>
  <c r="C13"/>
  <c r="H12"/>
  <c r="H11"/>
  <c r="H10"/>
  <c r="H9"/>
  <c r="H8"/>
  <c r="H13" s="1"/>
  <c r="E8"/>
  <c r="E13" s="1"/>
  <c r="H43" l="1"/>
  <c r="H16"/>
  <c r="D59"/>
  <c r="C59"/>
  <c r="E59"/>
  <c r="A64" s="1"/>
  <c r="G59"/>
  <c r="G64" s="1"/>
  <c r="F59"/>
  <c r="E64" s="1"/>
  <c r="H27"/>
  <c r="H59" s="1"/>
  <c r="C64" s="1"/>
  <c r="I64" s="1"/>
</calcChain>
</file>

<file path=xl/sharedStrings.xml><?xml version="1.0" encoding="utf-8"?>
<sst xmlns="http://schemas.openxmlformats.org/spreadsheetml/2006/main" count="114" uniqueCount="93">
  <si>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</si>
  <si>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</si>
  <si>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</si>
  <si>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</si>
  <si>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</si>
  <si>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</si>
  <si>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</si>
  <si>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</si>
  <si>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</si>
  <si>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</si>
  <si>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</si>
  <si>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</si>
  <si>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</si>
  <si>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</si>
  <si>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</si>
  <si>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</si>
  <si>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</si>
  <si>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</si>
  <si>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</si>
  <si>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</si>
  <si>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</si>
  <si>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</si>
  <si>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</si>
  <si>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</si>
  <si>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</si>
  <si>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</si>
  <si>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</si>
  <si>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</si>
  <si>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</si>
  <si>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</si>
  <si>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</si>
  <si>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</si>
  <si>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</si>
  <si>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</si>
  <si>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</si>
  <si>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</si>
  <si>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</si>
  <si>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</si>
  <si>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</si>
  <si>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</si>
  <si>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</si>
  <si>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</si>
  <si>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</si>
  <si>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</si>
  <si>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</si>
  <si>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</si>
  <si>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</si>
  <si>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</si>
  <si>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</si>
  <si>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</si>
  <si>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</si>
  <si>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</si>
  <si>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</si>
  <si>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</si>
  <si>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</si>
  <si>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</si>
  <si>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</si>
  <si>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</si>
  <si>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</si>
  <si>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</si>
  <si>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</si>
  <si>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</si>
  <si>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</si>
  <si>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</si>
  <si>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</si>
  <si>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</si>
  <si>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</si>
  <si>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</si>
  <si>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</si>
  <si>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</si>
  <si>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</si>
  <si>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</si>
  <si>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</si>
  <si>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</si>
  <si>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</si>
  <si>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</si>
  <si>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</si>
  <si>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</si>
  <si>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</si>
  <si>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</si>
  <si>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</si>
  <si>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</si>
  <si>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</si>
  <si>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</si>
  <si>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餐饮服务</t>
    <phoneticPr fontId="12" type="noConversion"/>
  </si>
  <si>
    <t>路费</t>
    <phoneticPr fontId="12" type="noConversion"/>
  </si>
  <si>
    <t>打车费</t>
    <phoneticPr fontId="12" type="noConversion"/>
  </si>
  <si>
    <t>派送服务费</t>
    <phoneticPr fontId="12" type="noConversion"/>
  </si>
  <si>
    <t>运输服务</t>
    <phoneticPr fontId="12" type="noConversion"/>
  </si>
  <si>
    <t>住宿费</t>
    <phoneticPr fontId="12" type="noConversion"/>
  </si>
  <si>
    <t>打印</t>
  </si>
  <si>
    <t>旅游服务</t>
  </si>
  <si>
    <t>交通费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</si>
</sst>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2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H23" sqref="H23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10352.6</v>
      </c>
      <c r="G17" s="37">
        <v>198</v>
      </c>
      <c r="H17" s="37">
        <f t="shared" ref="H17:H22" si="2">F17+G17</f>
        <v>10550.6</v>
      </c>
      <c r="I17" s="42" t="s">
        <v>84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410</v>
      </c>
      <c r="G18" s="37">
        <v>0</v>
      </c>
      <c r="H18" s="37">
        <f t="shared" si="2"/>
        <v>410</v>
      </c>
      <c r="I18" s="42" t="s">
        <v>85</v>
      </c>
      <c r="J18" s="80"/>
    </row>
    <row r="19" spans="1:10" ht="21" customHeight="1">
      <c r="A19" s="62"/>
      <c r="B19" s="56"/>
      <c r="C19" s="67"/>
      <c r="D19" s="70"/>
      <c r="E19" s="67"/>
      <c r="F19" s="37">
        <v>1100</v>
      </c>
      <c r="G19" s="37">
        <v>0</v>
      </c>
      <c r="H19" s="37">
        <f t="shared" si="2"/>
        <v>1100</v>
      </c>
      <c r="I19" s="42" t="s">
        <v>86</v>
      </c>
      <c r="J19" s="80"/>
    </row>
    <row r="20" spans="1:10" ht="21" customHeight="1">
      <c r="A20" s="62"/>
      <c r="B20" s="56"/>
      <c r="C20" s="67"/>
      <c r="D20" s="70"/>
      <c r="E20" s="67"/>
      <c r="F20" s="37">
        <v>127</v>
      </c>
      <c r="G20" s="37">
        <v>0</v>
      </c>
      <c r="H20" s="37">
        <f t="shared" si="2"/>
        <v>127</v>
      </c>
      <c r="I20" s="42" t="s">
        <v>87</v>
      </c>
      <c r="J20" s="80"/>
    </row>
    <row r="21" spans="1:10" ht="21" customHeight="1">
      <c r="A21" s="62"/>
      <c r="B21" s="56"/>
      <c r="C21" s="67"/>
      <c r="D21" s="70"/>
      <c r="E21" s="67"/>
      <c r="F21" s="37">
        <v>6173.1</v>
      </c>
      <c r="G21" s="37">
        <v>0</v>
      </c>
      <c r="H21" s="37">
        <f t="shared" si="2"/>
        <v>6173.1</v>
      </c>
      <c r="I21" s="42" t="s">
        <v>88</v>
      </c>
      <c r="J21" s="80"/>
    </row>
    <row r="22" spans="1:10" ht="21" customHeight="1">
      <c r="A22" s="62"/>
      <c r="B22" s="56"/>
      <c r="C22" s="67"/>
      <c r="D22" s="70"/>
      <c r="E22" s="67"/>
      <c r="F22" s="37">
        <v>324</v>
      </c>
      <c r="G22" s="37">
        <v>0</v>
      </c>
      <c r="H22" s="37">
        <f t="shared" si="2"/>
        <v>324</v>
      </c>
      <c r="I22" s="42" t="s">
        <v>89</v>
      </c>
      <c r="J22" s="80"/>
    </row>
    <row r="23" spans="1:10" ht="21" customHeight="1">
      <c r="A23" s="62"/>
      <c r="B23" s="56"/>
      <c r="C23" s="67"/>
      <c r="D23" s="70"/>
      <c r="E23" s="67"/>
      <c r="F23" s="107">
        <v>0</v>
      </c>
      <c r="G23" s="107">
        <v>111</v>
      </c>
      <c r="H23" s="107">
        <v>111</v>
      </c>
      <c r="I23" s="108" t="s">
        <v>90</v>
      </c>
      <c r="J23" s="80"/>
    </row>
    <row r="24" spans="1:10" ht="21" customHeight="1">
      <c r="A24" s="62"/>
      <c r="B24" s="56"/>
      <c r="C24" s="67"/>
      <c r="D24" s="70"/>
      <c r="E24" s="67"/>
      <c r="F24" s="107">
        <v>71</v>
      </c>
      <c r="G24" s="107">
        <v>0</v>
      </c>
      <c r="H24" s="107">
        <v>71</v>
      </c>
      <c r="I24" s="108" t="s">
        <v>91</v>
      </c>
      <c r="J24" s="80"/>
    </row>
    <row r="25" spans="1:10" ht="21" customHeight="1">
      <c r="A25" s="62"/>
      <c r="B25" s="56"/>
      <c r="C25" s="67"/>
      <c r="D25" s="70"/>
      <c r="E25" s="67"/>
      <c r="F25" s="107">
        <v>849.4</v>
      </c>
      <c r="G25" s="107">
        <v>0</v>
      </c>
      <c r="H25" s="107">
        <v>849.4</v>
      </c>
      <c r="I25" s="108" t="s">
        <v>92</v>
      </c>
      <c r="J25" s="80"/>
    </row>
    <row r="26" spans="1:10" s="106" customFormat="1" ht="21" customHeight="1">
      <c r="A26" s="111"/>
      <c r="B26" s="110"/>
      <c r="C26" s="107"/>
      <c r="D26" s="109"/>
      <c r="E26" s="107"/>
      <c r="F26" s="107"/>
      <c r="G26" s="107"/>
      <c r="H26" s="107"/>
      <c r="I26" s="108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SUM(F17:F25)</f>
        <v>19407.100000000002</v>
      </c>
      <c r="G27" s="40">
        <f>SUM(G17:G25)</f>
        <v>309</v>
      </c>
      <c r="H27" s="40">
        <f>SUM(H17:H25)</f>
        <v>19716.100000000002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5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8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5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5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5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5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19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19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>SUM(D58,D50,D46,D43,D38,D33,D30,D27,D16,D13)</f>
        <v>2</v>
      </c>
      <c r="E59" s="40">
        <f>SUM(E58,E50,E46,E43,E38,E33,E30,E27,E16,E13)</f>
        <v>0</v>
      </c>
      <c r="F59" s="40">
        <f>SUM(F58,F50,F46,F43,F38,F33,F30,F27,F16,F13)</f>
        <v>19407.100000000002</v>
      </c>
      <c r="G59" s="40">
        <f>SUM(G58,G50,G46,G43,G38,G33,G30,G27,G16,G13)</f>
        <v>309</v>
      </c>
      <c r="H59" s="40">
        <f>SUM(H58,H50,H46,H43,H38,H33,H30,H27,H16,H13)</f>
        <v>19716.100000000002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19716.100000000002</v>
      </c>
      <c r="D64" s="60"/>
      <c r="E64" s="60">
        <f>F59</f>
        <v>19407.100000000002</v>
      </c>
      <c r="F64" s="60"/>
      <c r="G64" s="60">
        <f>G59</f>
        <v>309</v>
      </c>
      <c r="H64" s="60"/>
      <c r="I64" s="46">
        <f>A64-C64</f>
        <v>-19716.100000000002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5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5"/>
    <mergeCell ref="D28:D29"/>
    <mergeCell ref="D31:D32"/>
    <mergeCell ref="B51:B57"/>
    <mergeCell ref="C8:C12"/>
    <mergeCell ref="C14:C15"/>
    <mergeCell ref="C17:C25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5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5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2018-10-17T02:30:45Z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