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<sst xmlns="http://schemas.openxmlformats.org/spreadsheetml/2006/main" count="55" uniqueCount="55">
  <si>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</si>
  <si>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</si>
  <si>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</si>
  <si>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</si>
  <si>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</si>
  <si>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</si>
  <si>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</si>
  <si>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</si>
  <si>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</si>
  <si>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</si>
  <si>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</si>
  <si>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</si>
  <si>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</si>
  <si>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</si>
  <si>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</si>
  <si>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</si>
  <si>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</si>
  <si>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</si>
  <si>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</si>
  <si>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</si>
  <si>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</si>
  <si>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</si>
  <si>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</si>
  <si>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</si>
  <si>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</si>
  <si>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</si>
  <si>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</si>
  <si>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</si>
  <si>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</si>
  <si>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</si>
  <si>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</si>
  <si>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</si>
  <si>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</si>
  <si>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</si>
  <si>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</si>
  <si>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</si>
  <si>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</si>
  <si>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</si>
  <si>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</si>
  <si>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</si>
  <si>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</si>
  <si>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</si>
  <si>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</si>
  <si>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</si>
  <si>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</si>
  <si>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</si>
  <si>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</si>
  <si>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</si>
  <si>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</si>
  <si>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</si>
  <si>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</si>
  <si>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团号：HMQA-180121-BAR712</t>
    <phoneticPr fontId="9" type="noConversion"/>
  </si>
  <si>
    <t>会议日期：2017年12月26日</t>
    <phoneticPr fontId="9" type="noConversion"/>
  </si>
  <si>
    <t>韶关经律论酒店</t>
    <phoneticPr fontId="9" type="noConversion"/>
  </si>
  <si>
    <t>韶关经律论酒店，实付1800元，客户自付78元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</si>
</sst>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" zoomScale="60" workbookViewId="0">
      <selection activeCell="L17" sqref="L17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5.7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1878</v>
      </c>
      <c r="G22" s="8">
        <v>0</v>
      </c>
      <c r="H22" s="8">
        <v>1800</v>
      </c>
      <c r="I22" s="16" t="s">
        <v>54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1200</v>
      </c>
      <c r="G23" s="8">
        <v>0</v>
      </c>
      <c r="H23" s="8">
        <v>1200</v>
      </c>
      <c r="I23" s="16" t="s">
        <v>53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3078</v>
      </c>
      <c r="G27" s="11">
        <f t="shared" ref="G27:H27" si="7">SUM(G22:G26)</f>
        <v>0</v>
      </c>
      <c r="H27" s="11">
        <f t="shared" si="7"/>
        <v>3000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3078</v>
      </c>
      <c r="G56" s="11">
        <f t="shared" si="22"/>
        <v>0</v>
      </c>
      <c r="H56" s="11">
        <f t="shared" si="22"/>
        <v>3000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3000</v>
      </c>
      <c r="D61" s="41"/>
      <c r="E61" s="41">
        <f>F56</f>
        <v>3078</v>
      </c>
      <c r="F61" s="41"/>
      <c r="G61" s="41">
        <f>G56</f>
        <v>0</v>
      </c>
      <c r="H61" s="41"/>
      <c r="I61" s="20">
        <f>A61-C61</f>
        <v>-3000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2018-01-27T12:36:28Z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