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600" windowHeight="17320" activeTab="1"/>
  </bookViews>
  <sheets>
    <sheet name="员工报销明细" sheetId="3" r:id="rId1"/>
    <sheet name="员工差旅明细" sheetId="2" r:id="rId2"/>
    <sheet name="报销凭证" sheetId="4" r:id="rId3"/>
  </sheets>
  <definedNames>
    <definedName name="_xlnm.Print_Area" localSheetId="1">员工差旅明细!$A$1:$K$42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9" i="2" l="1"/>
  <c r="F19" i="3"/>
  <c r="H17" i="3"/>
  <c r="H18" i="3"/>
  <c r="H19" i="3"/>
  <c r="G19" i="3"/>
  <c r="H41" i="2"/>
  <c r="I41" i="2"/>
  <c r="G22" i="3"/>
  <c r="F22" i="3"/>
  <c r="H20" i="3"/>
  <c r="H21" i="3"/>
  <c r="H22" i="3"/>
  <c r="J35" i="2"/>
  <c r="J34" i="2"/>
  <c r="J33" i="2"/>
  <c r="J32" i="2"/>
  <c r="F34" i="2"/>
  <c r="F33" i="2"/>
  <c r="F32" i="2"/>
  <c r="G50" i="3"/>
  <c r="G42" i="3"/>
  <c r="G38" i="3"/>
  <c r="G35" i="3"/>
  <c r="G30" i="3"/>
  <c r="G25" i="3"/>
  <c r="G16" i="3"/>
  <c r="G13" i="3"/>
  <c r="G51" i="3"/>
  <c r="G56" i="3"/>
  <c r="F50" i="3"/>
  <c r="F42" i="3"/>
  <c r="F38" i="3"/>
  <c r="F35" i="3"/>
  <c r="F30" i="3"/>
  <c r="F25" i="3"/>
  <c r="F16" i="3"/>
  <c r="F13" i="3"/>
  <c r="F51" i="3"/>
  <c r="E56" i="3"/>
  <c r="C50" i="3"/>
  <c r="D19" i="3"/>
  <c r="C19" i="3"/>
  <c r="D16" i="3"/>
  <c r="C16" i="3"/>
  <c r="D13" i="3"/>
  <c r="C13" i="3"/>
  <c r="H24" i="3"/>
  <c r="H15" i="3"/>
  <c r="D50" i="3"/>
  <c r="H44" i="3"/>
  <c r="H45" i="3"/>
  <c r="H46" i="3"/>
  <c r="H47" i="3"/>
  <c r="H48" i="3"/>
  <c r="H49" i="3"/>
  <c r="D42" i="3"/>
  <c r="C42" i="3"/>
  <c r="D38" i="3"/>
  <c r="C38" i="3"/>
  <c r="D35" i="3"/>
  <c r="C35" i="3"/>
  <c r="D30" i="3"/>
  <c r="C30" i="3"/>
  <c r="D25" i="3"/>
  <c r="C25" i="3"/>
  <c r="D22" i="3"/>
  <c r="C22" i="3"/>
  <c r="E8" i="3"/>
  <c r="E13" i="3"/>
  <c r="H8" i="3"/>
  <c r="H9" i="3"/>
  <c r="H10" i="3"/>
  <c r="H11" i="3"/>
  <c r="H12" i="3"/>
  <c r="H14" i="3"/>
  <c r="H16" i="3"/>
  <c r="H23" i="3"/>
  <c r="H25" i="3"/>
  <c r="H26" i="3"/>
  <c r="H27" i="3"/>
  <c r="H28" i="3"/>
  <c r="H29" i="3"/>
  <c r="H31" i="3"/>
  <c r="H32" i="3"/>
  <c r="H33" i="3"/>
  <c r="H34" i="3"/>
  <c r="H36" i="3"/>
  <c r="H37" i="3"/>
  <c r="H39" i="3"/>
  <c r="H40" i="3"/>
  <c r="H41" i="3"/>
  <c r="H50" i="3"/>
  <c r="E14" i="3"/>
  <c r="E16" i="3"/>
  <c r="E17" i="3"/>
  <c r="E19" i="3"/>
  <c r="E20" i="3"/>
  <c r="E22" i="3"/>
  <c r="E23" i="3"/>
  <c r="E25" i="3"/>
  <c r="E26" i="3"/>
  <c r="E30" i="3"/>
  <c r="E31" i="3"/>
  <c r="E35" i="3"/>
  <c r="E36" i="3"/>
  <c r="E38" i="3"/>
  <c r="E39" i="3"/>
  <c r="E42" i="3"/>
  <c r="E43" i="3"/>
  <c r="E50" i="3"/>
  <c r="C51" i="3"/>
  <c r="H13" i="3"/>
  <c r="D51" i="3"/>
  <c r="E51" i="3"/>
  <c r="A56" i="3"/>
  <c r="H42" i="3"/>
  <c r="H38" i="3"/>
  <c r="H35" i="3"/>
  <c r="H30" i="3"/>
  <c r="I22" i="2"/>
  <c r="G25" i="2"/>
  <c r="G22" i="2"/>
  <c r="H22" i="2"/>
  <c r="B25" i="2"/>
  <c r="H51" i="3"/>
  <c r="C56" i="3"/>
  <c r="I56" i="3"/>
  <c r="K25" i="2"/>
</calcChain>
</file>

<file path=xl/sharedStrings.xml><?xml version="1.0" encoding="utf-8"?>
<sst xmlns="http://schemas.openxmlformats.org/spreadsheetml/2006/main" count="116" uniqueCount="101">
  <si>
    <t>项目</t>
    <phoneticPr fontId="1" type="noConversion"/>
  </si>
  <si>
    <t>数量</t>
    <phoneticPr fontId="1" type="noConversion"/>
  </si>
  <si>
    <t>活动交通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</si>
  <si>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</si>
  <si>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</si>
  <si>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</si>
  <si>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还发票要求</t>
    <phoneticPr fontId="1" type="noConversion"/>
  </si>
  <si>
    <t>借款金额</t>
    <phoneticPr fontId="1" type="noConversion"/>
  </si>
  <si>
    <t>还款金额</t>
    <phoneticPr fontId="1" type="noConversion"/>
  </si>
  <si>
    <t>金额</t>
    <phoneticPr fontId="1" type="noConversion"/>
  </si>
  <si>
    <t>还款</t>
    <phoneticPr fontId="1" type="noConversion"/>
  </si>
  <si>
    <t>借款</t>
    <phoneticPr fontId="1" type="noConversion"/>
  </si>
  <si>
    <t>借款金额合计</t>
    <phoneticPr fontId="5" type="noConversion"/>
  </si>
  <si>
    <t>报帐金额</t>
    <phoneticPr fontId="1" type="noConversion"/>
  </si>
  <si>
    <t>差额</t>
    <phoneticPr fontId="1" type="noConversion"/>
  </si>
  <si>
    <t>发票金额</t>
    <phoneticPr fontId="1" type="noConversion"/>
  </si>
  <si>
    <t>其他金额</t>
    <phoneticPr fontId="1" type="noConversion"/>
  </si>
  <si>
    <t>发票报帐金额</t>
    <phoneticPr fontId="5" type="noConversion"/>
  </si>
  <si>
    <t>其他发票报帐金额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</si>
  <si>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</si>
  <si>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</si>
  <si>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</si>
  <si>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</si>
  <si>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</si>
  <si>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</si>
  <si>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</si>
  <si>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</si>
  <si>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</si>
  <si>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</si>
  <si>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</si>
  <si>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</si>
  <si>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</si>
  <si>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</si>
  <si>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</si>
  <si>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</si>
  <si>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</si>
  <si>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</si>
  <si>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</si>
  <si>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</si>
  <si>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</si>
  <si>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</si>
  <si>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</si>
  <si>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</si>
  <si>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</si>
  <si>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</si>
  <si>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</si>
  <si>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序号</t>
    <phoneticPr fontId="1" type="noConversion"/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</si>
  <si>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</si>
  <si>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</si>
  <si>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</si>
  <si>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媒体费用合计</t>
    <phoneticPr fontId="1" type="noConversion"/>
  </si>
  <si>
    <t>客户使用费用</t>
    <phoneticPr fontId="1" type="noConversion"/>
  </si>
  <si>
    <t>客户使用费用合计</t>
    <phoneticPr fontId="1" type="noConversion"/>
  </si>
  <si>
    <t>活动餐费合计</t>
    <phoneticPr fontId="1" type="noConversion"/>
  </si>
  <si>
    <t>现地采买费用</t>
    <phoneticPr fontId="1" type="noConversion"/>
  </si>
  <si>
    <t>第三方人工工资</t>
    <phoneticPr fontId="1" type="noConversion"/>
  </si>
  <si>
    <t>制作费</t>
    <phoneticPr fontId="1" type="noConversion"/>
  </si>
  <si>
    <t>安全相关费用合计</t>
    <phoneticPr fontId="1" type="noConversion"/>
  </si>
  <si>
    <t>境外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</si>
  <si>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</si>
  <si>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</si>
  <si>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</si>
  <si>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境外费用合计</t>
    <phoneticPr fontId="1" type="noConversion"/>
  </si>
  <si>
    <t>其他费用合计</t>
    <phoneticPr fontId="1" type="noConversion"/>
  </si>
  <si>
    <t>合计</t>
    <phoneticPr fontId="1" type="noConversion"/>
  </si>
  <si>
    <t>仅可使用公司规定项目的发票，其余均不可用。需提供签到表及收条。</t>
    <phoneticPr fontId="1" type="noConversion"/>
  </si>
  <si>
    <t>需提供刷卡联、菜单（小票）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</si>
  <si>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</si>
  <si>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</si>
  <si>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药品500元/团以下可用</t>
    <phoneticPr fontId="1" type="noConversion"/>
  </si>
  <si>
    <t>离境税、落地签签证、小费，写清名单,提供收据并补票或交税</t>
    <phoneticPr fontId="1" type="noConversion"/>
  </si>
  <si>
    <t>【员工差旅报销单】</t>
    <phoneticPr fontId="1" type="noConversion"/>
  </si>
  <si>
    <t>【借款报销单】</t>
    <phoneticPr fontId="1" type="noConversion"/>
  </si>
  <si>
    <t>借款人：</t>
    <phoneticPr fontId="1" type="noConversion"/>
  </si>
  <si>
    <t>总监：</t>
    <phoneticPr fontId="1" type="noConversion"/>
  </si>
  <si>
    <t>合规：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</si>
  <si>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</si>
  <si>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</si>
  <si>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</si>
  <si>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</si>
  <si>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</si>
  <si>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</si>
  <si>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</si>
  <si>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</si>
  <si>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</si>
  <si>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高琴琴</t>
    <phoneticPr fontId="1" type="noConversion"/>
  </si>
  <si>
    <t>上海</t>
    <phoneticPr fontId="1" type="noConversion"/>
  </si>
  <si>
    <t>项目经理</t>
    <phoneticPr fontId="1" type="noConversion"/>
  </si>
  <si>
    <t>上海事业部</t>
    <phoneticPr fontId="1" type="noConversion"/>
  </si>
  <si>
    <t>需有客户邮件确认，并抄送合规部。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</si>
  <si>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</si>
  <si>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快递费</t>
    <phoneticPr fontId="1" type="noConversion"/>
  </si>
  <si>
    <t>11月08日</t>
    <phoneticPr fontId="1" type="noConversion"/>
  </si>
  <si>
    <t>11月</t>
    <phoneticPr fontId="1" type="noConversion"/>
  </si>
  <si>
    <t>凯迪拉克办公室－地铁站</t>
    <phoneticPr fontId="1" type="noConversion"/>
  </si>
  <si>
    <t>凯迪拉克制作物看样</t>
    <phoneticPr fontId="1" type="noConversion"/>
  </si>
  <si>
    <t>凯迪拉克制作物看样高速费</t>
    <phoneticPr fontId="1" type="noConversion"/>
  </si>
  <si>
    <t>闪送物料费用</t>
    <phoneticPr fontId="1" type="noConversion"/>
  </si>
  <si>
    <t>团号：</t>
    <phoneticPr fontId="1" type="noConversion"/>
  </si>
  <si>
    <t>会议日期：</t>
    <phoneticPr fontId="1" type="noConversion"/>
  </si>
  <si>
    <t>HMOA-171104-STY600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</si>
</sst>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1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4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9" fontId="11" fillId="2" borderId="1" xfId="1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1" fillId="0" borderId="0" xfId="1" applyFont="1" applyFill="1" applyBorder="1" applyAlignment="1">
      <alignment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4" fillId="0" borderId="2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180" fontId="0" fillId="0" borderId="4" xfId="0" applyNumberFormat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/>
    </xf>
    <xf numFmtId="0" fontId="11" fillId="2" borderId="15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</cellXfs>
  <cellStyles count="24"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超链接" xfId="8" builtinId="8" hidden="1"/>
    <cellStyle name="超链接" xfId="10" builtinId="8" hidden="1"/>
    <cellStyle name="超链接" xfId="12" builtinId="8" hidden="1"/>
    <cellStyle name="超链接" xfId="14" builtinId="8" hidden="1"/>
    <cellStyle name="超链接" xfId="16" builtinId="8" hidden="1"/>
    <cellStyle name="超链接" xfId="18" builtinId="8" hidden="1"/>
    <cellStyle name="超链接" xfId="20" builtinId="8" hidden="1"/>
    <cellStyle name="超链接" xfId="22" builtinId="8" hidden="1"/>
    <cellStyle name="访问过的超链接" xfId="5" builtinId="9" hidden="1"/>
    <cellStyle name="访问过的超链接" xfId="7" builtinId="9" hidden="1"/>
    <cellStyle name="访问过的超链接" xfId="9" builtinId="9" hidden="1"/>
    <cellStyle name="访问过的超链接" xfId="11" builtinId="9" hidden="1"/>
    <cellStyle name="访问过的超链接" xfId="13" builtinId="9" hidden="1"/>
    <cellStyle name="访问过的超链接" xfId="15" builtinId="9" hidden="1"/>
    <cellStyle name="访问过的超链接" xfId="17" builtinId="9" hidden="1"/>
    <cellStyle name="访问过的超链接" xfId="19" builtinId="9" hidden="1"/>
    <cellStyle name="访问过的超链接" xfId="21" builtinId="9" hidden="1"/>
    <cellStyle name="访问过的超链接" xfId="23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596900</xdr:colOff>
      <xdr:row>0</xdr:row>
      <xdr:rowOff>12700</xdr:rowOff>
    </xdr:from>
    <xdr:to>
      <xdr:col>7</xdr:col>
      <xdr:colOff>330882</xdr:colOff>
      <xdr:row>30</xdr:row>
      <xdr:rowOff>78700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3400" y="12700"/>
          <a:ext cx="3035982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25400</xdr:rowOff>
    </xdr:from>
    <xdr:to>
      <xdr:col>3</xdr:col>
      <xdr:colOff>572182</xdr:colOff>
      <xdr:row>30</xdr:row>
      <xdr:rowOff>91400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25400"/>
          <a:ext cx="3035982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</xdr:row>
      <xdr:rowOff>101600</xdr:rowOff>
    </xdr:from>
    <xdr:to>
      <xdr:col>15</xdr:col>
      <xdr:colOff>593092</xdr:colOff>
      <xdr:row>78</xdr:row>
      <xdr:rowOff>38100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699"/>
        <a:stretch/>
      </xdr:blipFill>
      <xdr:spPr>
        <a:xfrm>
          <a:off x="12700" y="5613400"/>
          <a:ext cx="12962892" cy="829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58"/>
  <sheetViews>
    <sheetView workbookViewId="0">
      <selection activeCell="N8" sqref="N8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8.83203125" style="29"/>
    <col min="6" max="6" width="10.83203125" bestFit="1" customWidth="1"/>
    <col min="8" max="8" width="10.1640625" customWidth="1"/>
    <col min="9" max="9" width="19.33203125" customWidth="1"/>
    <col min="10" max="10" width="39.5" customWidth="1"/>
  </cols>
  <sheetData>
    <row r="2" spans="1:12" ht="21" customHeight="1">
      <c r="C2" s="100" t="s">
        <v>72</v>
      </c>
      <c r="D2" s="100"/>
      <c r="E2" s="100"/>
      <c r="F2" s="100"/>
      <c r="G2" s="100"/>
      <c r="H2" s="100"/>
      <c r="I2" s="38"/>
      <c r="J2" s="38"/>
      <c r="K2" s="38"/>
      <c r="L2" s="38"/>
    </row>
    <row r="4" spans="1:12" ht="21" customHeight="1">
      <c r="H4" s="68" t="s">
        <v>98</v>
      </c>
      <c r="I4" s="70"/>
      <c r="J4" s="68" t="s">
        <v>99</v>
      </c>
    </row>
    <row r="5" spans="1:12" ht="21" customHeight="1">
      <c r="H5" s="69"/>
      <c r="I5" s="69"/>
      <c r="J5" s="69"/>
    </row>
    <row r="6" spans="1:12" ht="21" customHeight="1">
      <c r="A6" s="99" t="s">
        <v>46</v>
      </c>
      <c r="B6" s="86" t="s">
        <v>0</v>
      </c>
      <c r="C6" s="101" t="s">
        <v>11</v>
      </c>
      <c r="D6" s="101"/>
      <c r="E6" s="101"/>
      <c r="F6" s="102" t="s">
        <v>10</v>
      </c>
      <c r="G6" s="102"/>
      <c r="H6" s="102"/>
      <c r="I6" s="102"/>
      <c r="J6" s="86" t="s">
        <v>6</v>
      </c>
    </row>
    <row r="7" spans="1:12" ht="21" customHeight="1">
      <c r="A7" s="99"/>
      <c r="B7" s="86"/>
      <c r="C7" s="28" t="s">
        <v>9</v>
      </c>
      <c r="D7" s="3" t="s">
        <v>1</v>
      </c>
      <c r="E7" s="27" t="s">
        <v>7</v>
      </c>
      <c r="F7" s="26" t="s">
        <v>15</v>
      </c>
      <c r="G7" s="26" t="s">
        <v>16</v>
      </c>
      <c r="H7" s="26" t="s">
        <v>8</v>
      </c>
      <c r="I7" s="26" t="s">
        <v>47</v>
      </c>
      <c r="J7" s="86"/>
    </row>
    <row r="8" spans="1:12" ht="21" customHeight="1">
      <c r="A8" s="96">
        <v>1</v>
      </c>
      <c r="B8" s="82" t="s">
        <v>2</v>
      </c>
      <c r="C8" s="83">
        <v>0</v>
      </c>
      <c r="D8" s="84"/>
      <c r="E8" s="83">
        <f>C8*D8</f>
        <v>0</v>
      </c>
      <c r="F8" s="36">
        <v>0</v>
      </c>
      <c r="G8" s="36">
        <v>0</v>
      </c>
      <c r="H8" s="36">
        <f t="shared" ref="H8:H41" si="0">F8+G8</f>
        <v>0</v>
      </c>
      <c r="I8" s="2"/>
      <c r="J8" s="87" t="s">
        <v>90</v>
      </c>
    </row>
    <row r="9" spans="1:12" ht="21" customHeight="1">
      <c r="A9" s="96"/>
      <c r="B9" s="82"/>
      <c r="C9" s="83"/>
      <c r="D9" s="84"/>
      <c r="E9" s="83"/>
      <c r="F9" s="36">
        <v>0</v>
      </c>
      <c r="G9" s="36">
        <v>0</v>
      </c>
      <c r="H9" s="36">
        <f t="shared" si="0"/>
        <v>0</v>
      </c>
      <c r="I9" s="2"/>
      <c r="J9" s="88"/>
    </row>
    <row r="10" spans="1:12" ht="21" customHeight="1">
      <c r="A10" s="96"/>
      <c r="B10" s="82"/>
      <c r="C10" s="83"/>
      <c r="D10" s="84"/>
      <c r="E10" s="83"/>
      <c r="F10" s="36">
        <v>0</v>
      </c>
      <c r="G10" s="36">
        <v>0</v>
      </c>
      <c r="H10" s="36">
        <f t="shared" si="0"/>
        <v>0</v>
      </c>
      <c r="I10" s="2"/>
      <c r="J10" s="88"/>
    </row>
    <row r="11" spans="1:12" ht="21" customHeight="1">
      <c r="A11" s="96"/>
      <c r="B11" s="82"/>
      <c r="C11" s="83"/>
      <c r="D11" s="84"/>
      <c r="E11" s="83"/>
      <c r="F11" s="36">
        <v>0</v>
      </c>
      <c r="G11" s="36">
        <v>0</v>
      </c>
      <c r="H11" s="36">
        <f t="shared" si="0"/>
        <v>0</v>
      </c>
      <c r="I11" s="2"/>
      <c r="J11" s="88"/>
    </row>
    <row r="12" spans="1:12" ht="21" customHeight="1">
      <c r="A12" s="96"/>
      <c r="B12" s="82"/>
      <c r="C12" s="83"/>
      <c r="D12" s="84"/>
      <c r="E12" s="83"/>
      <c r="F12" s="36">
        <v>0</v>
      </c>
      <c r="G12" s="36">
        <v>0</v>
      </c>
      <c r="H12" s="36">
        <f t="shared" si="0"/>
        <v>0</v>
      </c>
      <c r="I12" s="2"/>
      <c r="J12" s="88"/>
    </row>
    <row r="13" spans="1:12" s="31" customFormat="1" ht="21" customHeight="1">
      <c r="A13" s="34"/>
      <c r="B13" s="30" t="s">
        <v>48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" si="1">SUM(G8:G12)</f>
        <v>0</v>
      </c>
      <c r="H13" s="37">
        <f>SUM(H8:H12)</f>
        <v>0</v>
      </c>
      <c r="I13" s="35"/>
      <c r="J13" s="89"/>
    </row>
    <row r="14" spans="1:12" ht="21" customHeight="1">
      <c r="A14" s="66">
        <v>2</v>
      </c>
      <c r="B14" s="75" t="s">
        <v>49</v>
      </c>
      <c r="C14" s="77">
        <v>0</v>
      </c>
      <c r="D14" s="66"/>
      <c r="E14" s="77">
        <f t="shared" ref="E14:E43" si="2">C14*D14</f>
        <v>0</v>
      </c>
      <c r="F14" s="36">
        <v>0</v>
      </c>
      <c r="G14" s="36">
        <v>0</v>
      </c>
      <c r="H14" s="36">
        <f t="shared" si="0"/>
        <v>0</v>
      </c>
      <c r="I14" s="2"/>
      <c r="J14" s="79" t="s">
        <v>65</v>
      </c>
    </row>
    <row r="15" spans="1:12" ht="21" customHeight="1">
      <c r="A15" s="74"/>
      <c r="B15" s="76"/>
      <c r="C15" s="78"/>
      <c r="D15" s="74"/>
      <c r="E15" s="78"/>
      <c r="F15" s="36">
        <v>0</v>
      </c>
      <c r="G15" s="36">
        <v>0</v>
      </c>
      <c r="H15" s="36">
        <f t="shared" ref="H15" si="3">F15+G15</f>
        <v>0</v>
      </c>
      <c r="I15" s="2"/>
      <c r="J15" s="88"/>
    </row>
    <row r="16" spans="1:12" s="31" customFormat="1" ht="21" customHeight="1">
      <c r="A16" s="34"/>
      <c r="B16" s="30" t="s">
        <v>50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35"/>
      <c r="J16" s="89"/>
    </row>
    <row r="17" spans="1:10" ht="21" customHeight="1">
      <c r="A17" s="66">
        <v>3</v>
      </c>
      <c r="B17" s="75" t="s">
        <v>51</v>
      </c>
      <c r="C17" s="77">
        <v>0</v>
      </c>
      <c r="D17" s="66"/>
      <c r="E17" s="77">
        <f t="shared" si="2"/>
        <v>0</v>
      </c>
      <c r="F17" s="50">
        <v>0</v>
      </c>
      <c r="G17" s="36">
        <v>0</v>
      </c>
      <c r="H17" s="36">
        <f t="shared" si="0"/>
        <v>0</v>
      </c>
      <c r="I17" s="64"/>
      <c r="J17" s="85" t="s">
        <v>89</v>
      </c>
    </row>
    <row r="18" spans="1:10" ht="21" customHeight="1">
      <c r="A18" s="67"/>
      <c r="B18" s="98"/>
      <c r="C18" s="91"/>
      <c r="D18" s="67"/>
      <c r="E18" s="91"/>
      <c r="F18" s="50">
        <v>0</v>
      </c>
      <c r="G18" s="36">
        <v>0</v>
      </c>
      <c r="H18" s="36">
        <f t="shared" si="0"/>
        <v>0</v>
      </c>
      <c r="I18" s="65"/>
      <c r="J18" s="80"/>
    </row>
    <row r="19" spans="1:10" s="31" customFormat="1" ht="21" customHeight="1">
      <c r="A19" s="34"/>
      <c r="B19" s="30" t="s">
        <v>52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35"/>
      <c r="J19" s="81"/>
    </row>
    <row r="20" spans="1:10" ht="21" customHeight="1">
      <c r="A20" s="66">
        <v>4</v>
      </c>
      <c r="B20" s="75" t="s">
        <v>4</v>
      </c>
      <c r="C20" s="77">
        <v>0</v>
      </c>
      <c r="D20" s="66"/>
      <c r="E20" s="77">
        <f t="shared" si="2"/>
        <v>0</v>
      </c>
      <c r="F20" s="36">
        <v>0</v>
      </c>
      <c r="G20" s="36">
        <v>0</v>
      </c>
      <c r="H20" s="36">
        <f t="shared" si="0"/>
        <v>0</v>
      </c>
      <c r="I20" s="2"/>
      <c r="J20" s="90" t="s">
        <v>66</v>
      </c>
    </row>
    <row r="21" spans="1:10" ht="21" customHeight="1">
      <c r="A21" s="67"/>
      <c r="B21" s="98"/>
      <c r="C21" s="91"/>
      <c r="D21" s="67"/>
      <c r="E21" s="91"/>
      <c r="F21" s="36">
        <v>0</v>
      </c>
      <c r="G21" s="36">
        <v>0</v>
      </c>
      <c r="H21" s="36">
        <f t="shared" si="0"/>
        <v>0</v>
      </c>
      <c r="I21" s="2"/>
      <c r="J21" s="80"/>
    </row>
    <row r="22" spans="1:10" s="31" customFormat="1" ht="21" customHeight="1">
      <c r="A22" s="34"/>
      <c r="B22" s="30" t="s">
        <v>53</v>
      </c>
      <c r="C22" s="37">
        <f>SUM(C20)</f>
        <v>0</v>
      </c>
      <c r="D22" s="37">
        <f>SUM(D20)</f>
        <v>0</v>
      </c>
      <c r="E22" s="37">
        <f>SUM(E20)</f>
        <v>0</v>
      </c>
      <c r="F22" s="37">
        <f>SUM(F20:F21)</f>
        <v>0</v>
      </c>
      <c r="G22" s="37">
        <f>SUM(G20:G21)</f>
        <v>0</v>
      </c>
      <c r="H22" s="37">
        <f>SUM(H20:H21)</f>
        <v>0</v>
      </c>
      <c r="I22" s="35"/>
      <c r="J22" s="81"/>
    </row>
    <row r="23" spans="1:10" ht="21" customHeight="1">
      <c r="A23" s="66">
        <v>5</v>
      </c>
      <c r="B23" s="75" t="s">
        <v>54</v>
      </c>
      <c r="C23" s="77">
        <v>0</v>
      </c>
      <c r="D23" s="66"/>
      <c r="E23" s="77">
        <f t="shared" si="2"/>
        <v>0</v>
      </c>
      <c r="F23" s="36">
        <v>0</v>
      </c>
      <c r="G23" s="36">
        <v>0</v>
      </c>
      <c r="H23" s="36">
        <f t="shared" si="0"/>
        <v>0</v>
      </c>
      <c r="I23" s="2"/>
      <c r="J23" s="79" t="s">
        <v>67</v>
      </c>
    </row>
    <row r="24" spans="1:10" ht="21" customHeight="1">
      <c r="A24" s="74"/>
      <c r="B24" s="76"/>
      <c r="C24" s="78"/>
      <c r="D24" s="74"/>
      <c r="E24" s="78"/>
      <c r="F24" s="36">
        <v>0</v>
      </c>
      <c r="G24" s="36">
        <v>0</v>
      </c>
      <c r="H24" s="36">
        <f t="shared" ref="H24" si="4">F24+G24</f>
        <v>0</v>
      </c>
      <c r="I24" s="2"/>
      <c r="J24" s="88"/>
    </row>
    <row r="25" spans="1:10" s="31" customFormat="1" ht="21" customHeight="1">
      <c r="A25" s="34"/>
      <c r="B25" s="30" t="s">
        <v>59</v>
      </c>
      <c r="C25" s="37">
        <f>SUM(C23)</f>
        <v>0</v>
      </c>
      <c r="D25" s="37">
        <f t="shared" ref="D25:E25" si="5">SUM(D23)</f>
        <v>0</v>
      </c>
      <c r="E25" s="37">
        <f t="shared" si="5"/>
        <v>0</v>
      </c>
      <c r="F25" s="37">
        <f>SUM(F23:F24)</f>
        <v>0</v>
      </c>
      <c r="G25" s="37">
        <f>SUM(G23:G24)</f>
        <v>0</v>
      </c>
      <c r="H25" s="37">
        <f t="shared" ref="H25" si="6">SUM(H23:H24)</f>
        <v>0</v>
      </c>
      <c r="I25" s="35"/>
      <c r="J25" s="89"/>
    </row>
    <row r="26" spans="1:10" ht="21" customHeight="1">
      <c r="A26" s="96">
        <v>6</v>
      </c>
      <c r="B26" s="82" t="s">
        <v>55</v>
      </c>
      <c r="C26" s="83">
        <v>0</v>
      </c>
      <c r="D26" s="84"/>
      <c r="E26" s="83">
        <f t="shared" si="2"/>
        <v>0</v>
      </c>
      <c r="F26" s="36">
        <v>0</v>
      </c>
      <c r="G26" s="36">
        <v>0</v>
      </c>
      <c r="H26" s="36">
        <f t="shared" si="0"/>
        <v>0</v>
      </c>
      <c r="I26" s="2"/>
      <c r="J26" s="79" t="s">
        <v>68</v>
      </c>
    </row>
    <row r="27" spans="1:10" ht="21" customHeight="1">
      <c r="A27" s="96"/>
      <c r="B27" s="82"/>
      <c r="C27" s="83"/>
      <c r="D27" s="84"/>
      <c r="E27" s="83"/>
      <c r="F27" s="36">
        <v>0</v>
      </c>
      <c r="G27" s="36">
        <v>0</v>
      </c>
      <c r="H27" s="36">
        <f t="shared" si="0"/>
        <v>0</v>
      </c>
      <c r="I27" s="2"/>
      <c r="J27" s="80"/>
    </row>
    <row r="28" spans="1:10" ht="21" customHeight="1">
      <c r="A28" s="96"/>
      <c r="B28" s="82"/>
      <c r="C28" s="83"/>
      <c r="D28" s="84"/>
      <c r="E28" s="83"/>
      <c r="F28" s="36">
        <v>0</v>
      </c>
      <c r="G28" s="36">
        <v>0</v>
      </c>
      <c r="H28" s="36">
        <f t="shared" si="0"/>
        <v>0</v>
      </c>
      <c r="I28" s="2"/>
      <c r="J28" s="80"/>
    </row>
    <row r="29" spans="1:10" ht="21" customHeight="1">
      <c r="A29" s="96"/>
      <c r="B29" s="82"/>
      <c r="C29" s="83"/>
      <c r="D29" s="84"/>
      <c r="E29" s="83"/>
      <c r="F29" s="36">
        <v>0</v>
      </c>
      <c r="G29" s="36">
        <v>0</v>
      </c>
      <c r="H29" s="36">
        <f t="shared" si="0"/>
        <v>0</v>
      </c>
      <c r="I29" s="2"/>
      <c r="J29" s="80"/>
    </row>
    <row r="30" spans="1:10" s="31" customFormat="1" ht="21" customHeight="1">
      <c r="A30" s="34"/>
      <c r="B30" s="30" t="s">
        <v>60</v>
      </c>
      <c r="C30" s="37">
        <f>SUM(C26)</f>
        <v>0</v>
      </c>
      <c r="D30" s="37">
        <f t="shared" ref="D30:E30" si="7">SUM(D26)</f>
        <v>0</v>
      </c>
      <c r="E30" s="37">
        <f t="shared" si="7"/>
        <v>0</v>
      </c>
      <c r="F30" s="37">
        <f>SUM(F26:F29)</f>
        <v>0</v>
      </c>
      <c r="G30" s="37">
        <f t="shared" ref="G30" si="8">SUM(G26:G29)</f>
        <v>0</v>
      </c>
      <c r="H30" s="37">
        <f>SUM(H26:H29)</f>
        <v>0</v>
      </c>
      <c r="I30" s="35"/>
      <c r="J30" s="81"/>
    </row>
    <row r="31" spans="1:10" ht="21" customHeight="1">
      <c r="A31" s="96">
        <v>7</v>
      </c>
      <c r="B31" s="82" t="s">
        <v>56</v>
      </c>
      <c r="C31" s="83">
        <v>0</v>
      </c>
      <c r="D31" s="84"/>
      <c r="E31" s="83">
        <f t="shared" si="2"/>
        <v>0</v>
      </c>
      <c r="F31" s="36">
        <v>0</v>
      </c>
      <c r="G31" s="36">
        <v>0</v>
      </c>
      <c r="H31" s="36">
        <f t="shared" si="0"/>
        <v>0</v>
      </c>
      <c r="I31" s="2"/>
      <c r="J31" s="71"/>
    </row>
    <row r="32" spans="1:10" ht="21" customHeight="1">
      <c r="A32" s="96"/>
      <c r="B32" s="82"/>
      <c r="C32" s="83"/>
      <c r="D32" s="84"/>
      <c r="E32" s="83"/>
      <c r="F32" s="36">
        <v>0</v>
      </c>
      <c r="G32" s="36">
        <v>0</v>
      </c>
      <c r="H32" s="36">
        <f t="shared" si="0"/>
        <v>0</v>
      </c>
      <c r="I32" s="2"/>
      <c r="J32" s="72"/>
    </row>
    <row r="33" spans="1:10" ht="21" customHeight="1">
      <c r="A33" s="96"/>
      <c r="B33" s="82"/>
      <c r="C33" s="83"/>
      <c r="D33" s="84"/>
      <c r="E33" s="83"/>
      <c r="F33" s="36">
        <v>0</v>
      </c>
      <c r="G33" s="36">
        <v>0</v>
      </c>
      <c r="H33" s="36">
        <f t="shared" si="0"/>
        <v>0</v>
      </c>
      <c r="I33" s="2"/>
      <c r="J33" s="72"/>
    </row>
    <row r="34" spans="1:10" ht="21" customHeight="1">
      <c r="A34" s="96"/>
      <c r="B34" s="82"/>
      <c r="C34" s="83"/>
      <c r="D34" s="84"/>
      <c r="E34" s="83"/>
      <c r="F34" s="36">
        <v>0</v>
      </c>
      <c r="G34" s="36">
        <v>0</v>
      </c>
      <c r="H34" s="36">
        <f t="shared" si="0"/>
        <v>0</v>
      </c>
      <c r="I34" s="2"/>
      <c r="J34" s="72"/>
    </row>
    <row r="35" spans="1:10" s="31" customFormat="1" ht="21" customHeight="1">
      <c r="A35" s="34"/>
      <c r="B35" s="30" t="s">
        <v>61</v>
      </c>
      <c r="C35" s="37">
        <f>SUM(C31)</f>
        <v>0</v>
      </c>
      <c r="D35" s="37">
        <f t="shared" ref="D35:E35" si="9">SUM(D31)</f>
        <v>0</v>
      </c>
      <c r="E35" s="37">
        <f t="shared" si="9"/>
        <v>0</v>
      </c>
      <c r="F35" s="37">
        <f>SUM(F31:F34)</f>
        <v>0</v>
      </c>
      <c r="G35" s="37">
        <f t="shared" ref="G35:H35" si="10">SUM(G31:G34)</f>
        <v>0</v>
      </c>
      <c r="H35" s="37">
        <f t="shared" si="10"/>
        <v>0</v>
      </c>
      <c r="I35" s="35"/>
      <c r="J35" s="73"/>
    </row>
    <row r="36" spans="1:10" ht="21" customHeight="1">
      <c r="A36" s="96">
        <v>8</v>
      </c>
      <c r="B36" s="82" t="s">
        <v>3</v>
      </c>
      <c r="C36" s="83">
        <v>0</v>
      </c>
      <c r="D36" s="84"/>
      <c r="E36" s="83">
        <f t="shared" si="2"/>
        <v>0</v>
      </c>
      <c r="F36" s="36">
        <v>0</v>
      </c>
      <c r="G36" s="36">
        <v>0</v>
      </c>
      <c r="H36" s="36">
        <f t="shared" si="0"/>
        <v>0</v>
      </c>
      <c r="I36" s="2"/>
      <c r="J36" s="90" t="s">
        <v>69</v>
      </c>
    </row>
    <row r="37" spans="1:10" ht="21" customHeight="1">
      <c r="A37" s="96"/>
      <c r="B37" s="82"/>
      <c r="C37" s="83"/>
      <c r="D37" s="84"/>
      <c r="E37" s="83"/>
      <c r="F37" s="36">
        <v>0</v>
      </c>
      <c r="G37" s="36">
        <v>0</v>
      </c>
      <c r="H37" s="36">
        <f t="shared" si="0"/>
        <v>0</v>
      </c>
      <c r="I37" s="2"/>
      <c r="J37" s="80"/>
    </row>
    <row r="38" spans="1:10" s="31" customFormat="1" ht="21" customHeight="1">
      <c r="A38" s="34"/>
      <c r="B38" s="30" t="s">
        <v>57</v>
      </c>
      <c r="C38" s="37">
        <f>SUM(C36)</f>
        <v>0</v>
      </c>
      <c r="D38" s="37">
        <f t="shared" ref="D38:E38" si="11">SUM(D36)</f>
        <v>0</v>
      </c>
      <c r="E38" s="37">
        <f t="shared" si="11"/>
        <v>0</v>
      </c>
      <c r="F38" s="37">
        <f>SUM(F36:F37)</f>
        <v>0</v>
      </c>
      <c r="G38" s="37">
        <f t="shared" ref="G38:H38" si="12">SUM(G36:G37)</f>
        <v>0</v>
      </c>
      <c r="H38" s="37">
        <f t="shared" si="12"/>
        <v>0</v>
      </c>
      <c r="I38" s="35"/>
      <c r="J38" s="81"/>
    </row>
    <row r="39" spans="1:10" ht="21" customHeight="1">
      <c r="A39" s="96">
        <v>9</v>
      </c>
      <c r="B39" s="82" t="s">
        <v>58</v>
      </c>
      <c r="C39" s="83">
        <v>0</v>
      </c>
      <c r="D39" s="84"/>
      <c r="E39" s="83">
        <f t="shared" si="2"/>
        <v>0</v>
      </c>
      <c r="F39" s="36">
        <v>0</v>
      </c>
      <c r="G39" s="36">
        <v>0</v>
      </c>
      <c r="H39" s="36">
        <f t="shared" si="0"/>
        <v>0</v>
      </c>
      <c r="I39" s="2"/>
      <c r="J39" s="79" t="s">
        <v>70</v>
      </c>
    </row>
    <row r="40" spans="1:10" ht="21" customHeight="1">
      <c r="A40" s="96"/>
      <c r="B40" s="82"/>
      <c r="C40" s="83"/>
      <c r="D40" s="84"/>
      <c r="E40" s="83"/>
      <c r="F40" s="36">
        <v>0</v>
      </c>
      <c r="G40" s="36">
        <v>0</v>
      </c>
      <c r="H40" s="36">
        <f t="shared" si="0"/>
        <v>0</v>
      </c>
      <c r="I40" s="2"/>
      <c r="J40" s="88"/>
    </row>
    <row r="41" spans="1:10" ht="21" customHeight="1">
      <c r="A41" s="96"/>
      <c r="B41" s="82"/>
      <c r="C41" s="83"/>
      <c r="D41" s="84"/>
      <c r="E41" s="83"/>
      <c r="F41" s="36">
        <v>0</v>
      </c>
      <c r="G41" s="36">
        <v>0</v>
      </c>
      <c r="H41" s="36">
        <f t="shared" si="0"/>
        <v>0</v>
      </c>
      <c r="I41" s="2"/>
      <c r="J41" s="88"/>
    </row>
    <row r="42" spans="1:10" s="31" customFormat="1" ht="21" customHeight="1">
      <c r="A42" s="34"/>
      <c r="B42" s="30" t="s">
        <v>62</v>
      </c>
      <c r="C42" s="37">
        <f>SUM(C39)</f>
        <v>0</v>
      </c>
      <c r="D42" s="37">
        <f t="shared" ref="D42:E42" si="13">SUM(D39)</f>
        <v>0</v>
      </c>
      <c r="E42" s="37">
        <f t="shared" si="13"/>
        <v>0</v>
      </c>
      <c r="F42" s="37">
        <f>SUM(F39:F41)</f>
        <v>0</v>
      </c>
      <c r="G42" s="37">
        <f t="shared" ref="G42:H42" si="14">SUM(G39:G41)</f>
        <v>0</v>
      </c>
      <c r="H42" s="37">
        <f t="shared" si="14"/>
        <v>0</v>
      </c>
      <c r="I42" s="35"/>
      <c r="J42" s="89"/>
    </row>
    <row r="43" spans="1:10" ht="21" customHeight="1">
      <c r="A43" s="66">
        <v>10</v>
      </c>
      <c r="B43" s="82" t="s">
        <v>5</v>
      </c>
      <c r="C43" s="83">
        <v>0</v>
      </c>
      <c r="D43" s="84"/>
      <c r="E43" s="83">
        <f t="shared" si="2"/>
        <v>0</v>
      </c>
      <c r="F43" s="36">
        <v>0</v>
      </c>
      <c r="G43" s="36">
        <v>0</v>
      </c>
      <c r="H43" s="36">
        <v>0</v>
      </c>
      <c r="I43" s="2"/>
      <c r="J43" s="71"/>
    </row>
    <row r="44" spans="1:10" ht="21" customHeight="1">
      <c r="A44" s="67"/>
      <c r="B44" s="82"/>
      <c r="C44" s="83"/>
      <c r="D44" s="84"/>
      <c r="E44" s="83"/>
      <c r="F44" s="36">
        <v>0</v>
      </c>
      <c r="G44" s="36">
        <v>0</v>
      </c>
      <c r="H44" s="36">
        <f t="shared" ref="H44:H49" si="15">F44+G44</f>
        <v>0</v>
      </c>
      <c r="I44" s="2"/>
      <c r="J44" s="72"/>
    </row>
    <row r="45" spans="1:10" ht="21" customHeight="1">
      <c r="A45" s="67"/>
      <c r="B45" s="82"/>
      <c r="C45" s="83"/>
      <c r="D45" s="84"/>
      <c r="E45" s="83"/>
      <c r="F45" s="36">
        <v>0</v>
      </c>
      <c r="G45" s="36">
        <v>0</v>
      </c>
      <c r="H45" s="36">
        <f t="shared" si="15"/>
        <v>0</v>
      </c>
      <c r="I45" s="2"/>
      <c r="J45" s="72"/>
    </row>
    <row r="46" spans="1:10" ht="21" customHeight="1">
      <c r="A46" s="67"/>
      <c r="B46" s="82"/>
      <c r="C46" s="83"/>
      <c r="D46" s="84"/>
      <c r="E46" s="83"/>
      <c r="F46" s="36">
        <v>0</v>
      </c>
      <c r="G46" s="36">
        <v>0</v>
      </c>
      <c r="H46" s="36">
        <f t="shared" si="15"/>
        <v>0</v>
      </c>
      <c r="I46" s="2"/>
      <c r="J46" s="72"/>
    </row>
    <row r="47" spans="1:10" ht="21" customHeight="1">
      <c r="A47" s="67"/>
      <c r="B47" s="82"/>
      <c r="C47" s="83"/>
      <c r="D47" s="84"/>
      <c r="E47" s="83"/>
      <c r="F47" s="36">
        <v>0</v>
      </c>
      <c r="G47" s="36">
        <v>0</v>
      </c>
      <c r="H47" s="36">
        <f t="shared" si="15"/>
        <v>0</v>
      </c>
      <c r="I47" s="2"/>
      <c r="J47" s="72"/>
    </row>
    <row r="48" spans="1:10" ht="21" customHeight="1">
      <c r="A48" s="67"/>
      <c r="B48" s="82"/>
      <c r="C48" s="83"/>
      <c r="D48" s="84"/>
      <c r="E48" s="83"/>
      <c r="F48" s="36">
        <v>0</v>
      </c>
      <c r="G48" s="36">
        <v>0</v>
      </c>
      <c r="H48" s="36">
        <f t="shared" si="15"/>
        <v>0</v>
      </c>
      <c r="I48" s="2"/>
      <c r="J48" s="72"/>
    </row>
    <row r="49" spans="1:10" ht="21" customHeight="1">
      <c r="A49" s="74"/>
      <c r="B49" s="82"/>
      <c r="C49" s="83"/>
      <c r="D49" s="84"/>
      <c r="E49" s="83"/>
      <c r="F49" s="36">
        <v>0</v>
      </c>
      <c r="G49" s="36">
        <v>0</v>
      </c>
      <c r="H49" s="36">
        <f t="shared" si="15"/>
        <v>0</v>
      </c>
      <c r="I49" s="2"/>
      <c r="J49" s="72"/>
    </row>
    <row r="50" spans="1:10" s="31" customFormat="1" ht="21" customHeight="1">
      <c r="A50" s="34"/>
      <c r="B50" s="30" t="s">
        <v>63</v>
      </c>
      <c r="C50" s="37">
        <f>SUM(C43)</f>
        <v>0</v>
      </c>
      <c r="D50" s="37">
        <f t="shared" ref="D50:E50" si="16">SUM(D43)</f>
        <v>0</v>
      </c>
      <c r="E50" s="37">
        <f t="shared" si="16"/>
        <v>0</v>
      </c>
      <c r="F50" s="37">
        <f>SUM(F43:F49)</f>
        <v>0</v>
      </c>
      <c r="G50" s="37">
        <f t="shared" ref="G50:H50" si="17">SUM(G43:G49)</f>
        <v>0</v>
      </c>
      <c r="H50" s="37">
        <f t="shared" si="17"/>
        <v>0</v>
      </c>
      <c r="I50" s="35"/>
      <c r="J50" s="73"/>
    </row>
    <row r="51" spans="1:10" ht="21" customHeight="1">
      <c r="A51" s="34"/>
      <c r="B51" s="30" t="s">
        <v>64</v>
      </c>
      <c r="C51" s="37">
        <f t="shared" ref="C51:H51" si="18">SUM(C50,C42,C38,C35,C30,C25,C22,C19,C16,C13)</f>
        <v>0</v>
      </c>
      <c r="D51" s="37">
        <f t="shared" si="18"/>
        <v>0</v>
      </c>
      <c r="E51" s="37">
        <f t="shared" si="18"/>
        <v>0</v>
      </c>
      <c r="F51" s="37">
        <f t="shared" si="18"/>
        <v>0</v>
      </c>
      <c r="G51" s="37">
        <f t="shared" si="18"/>
        <v>0</v>
      </c>
      <c r="H51" s="37">
        <f t="shared" si="18"/>
        <v>0</v>
      </c>
      <c r="I51" s="35"/>
      <c r="J51" s="39"/>
    </row>
    <row r="55" spans="1:10" ht="21" customHeight="1">
      <c r="A55" s="94" t="s">
        <v>12</v>
      </c>
      <c r="B55" s="95"/>
      <c r="C55" s="92" t="s">
        <v>13</v>
      </c>
      <c r="D55" s="92"/>
      <c r="E55" s="92" t="s">
        <v>17</v>
      </c>
      <c r="F55" s="92"/>
      <c r="G55" s="92" t="s">
        <v>18</v>
      </c>
      <c r="H55" s="92"/>
      <c r="I55" s="32" t="s">
        <v>14</v>
      </c>
    </row>
    <row r="56" spans="1:10" ht="21" customHeight="1">
      <c r="A56" s="97">
        <f>E51</f>
        <v>0</v>
      </c>
      <c r="B56" s="93"/>
      <c r="C56" s="93">
        <f>H51</f>
        <v>0</v>
      </c>
      <c r="D56" s="93"/>
      <c r="E56" s="93">
        <f>F51</f>
        <v>0</v>
      </c>
      <c r="F56" s="93"/>
      <c r="G56" s="93">
        <f>G51</f>
        <v>0</v>
      </c>
      <c r="H56" s="93"/>
      <c r="I56" s="33">
        <f>A56-C56</f>
        <v>0</v>
      </c>
    </row>
    <row r="58" spans="1:10" ht="21" customHeight="1">
      <c r="A58" s="40" t="s">
        <v>73</v>
      </c>
      <c r="B58" s="41"/>
      <c r="C58" s="42" t="s">
        <v>74</v>
      </c>
      <c r="D58" s="40"/>
      <c r="E58" s="40" t="s">
        <v>75</v>
      </c>
      <c r="F58" s="40"/>
      <c r="G58" s="40" t="s">
        <v>76</v>
      </c>
      <c r="H58" s="40"/>
      <c r="I58" s="41"/>
    </row>
  </sheetData>
  <mergeCells count="76">
    <mergeCell ref="B17:B18"/>
    <mergeCell ref="C17:C18"/>
    <mergeCell ref="D17:D18"/>
    <mergeCell ref="E17:E18"/>
    <mergeCell ref="C2:H2"/>
    <mergeCell ref="B6:B7"/>
    <mergeCell ref="C6:E6"/>
    <mergeCell ref="F6:I6"/>
    <mergeCell ref="E8:E12"/>
    <mergeCell ref="A6:A7"/>
    <mergeCell ref="B8:B12"/>
    <mergeCell ref="A8:A12"/>
    <mergeCell ref="C8:C12"/>
    <mergeCell ref="D8:D12"/>
    <mergeCell ref="B23:B24"/>
    <mergeCell ref="B20:B21"/>
    <mergeCell ref="A20:A21"/>
    <mergeCell ref="C20:C21"/>
    <mergeCell ref="D26:D29"/>
    <mergeCell ref="D20:D21"/>
    <mergeCell ref="A26:A29"/>
    <mergeCell ref="A31:A34"/>
    <mergeCell ref="A36:A37"/>
    <mergeCell ref="B26:B29"/>
    <mergeCell ref="B31:B34"/>
    <mergeCell ref="B36:B37"/>
    <mergeCell ref="G55:H55"/>
    <mergeCell ref="G56:H56"/>
    <mergeCell ref="A55:B55"/>
    <mergeCell ref="A39:A41"/>
    <mergeCell ref="B39:B41"/>
    <mergeCell ref="C39:C41"/>
    <mergeCell ref="D39:D41"/>
    <mergeCell ref="E39:E41"/>
    <mergeCell ref="A56:B56"/>
    <mergeCell ref="C55:D55"/>
    <mergeCell ref="C56:D56"/>
    <mergeCell ref="E55:F55"/>
    <mergeCell ref="E56:F56"/>
    <mergeCell ref="J36:J38"/>
    <mergeCell ref="J20:J22"/>
    <mergeCell ref="J31:J35"/>
    <mergeCell ref="E26:E29"/>
    <mergeCell ref="J39:J42"/>
    <mergeCell ref="J23:J25"/>
    <mergeCell ref="E20:E21"/>
    <mergeCell ref="C36:C37"/>
    <mergeCell ref="E36:E37"/>
    <mergeCell ref="D36:D37"/>
    <mergeCell ref="C23:C24"/>
    <mergeCell ref="D23:D24"/>
    <mergeCell ref="E23:E24"/>
    <mergeCell ref="C26:C29"/>
    <mergeCell ref="J17:J19"/>
    <mergeCell ref="C31:C34"/>
    <mergeCell ref="D31:D34"/>
    <mergeCell ref="E31:E34"/>
    <mergeCell ref="J6:J7"/>
    <mergeCell ref="J8:J13"/>
    <mergeCell ref="J14:J16"/>
    <mergeCell ref="A17:A18"/>
    <mergeCell ref="J4:J5"/>
    <mergeCell ref="H4:I5"/>
    <mergeCell ref="J43:J50"/>
    <mergeCell ref="A14:A15"/>
    <mergeCell ref="B14:B15"/>
    <mergeCell ref="C14:C15"/>
    <mergeCell ref="D14:D15"/>
    <mergeCell ref="E14:E15"/>
    <mergeCell ref="A23:A24"/>
    <mergeCell ref="J26:J30"/>
    <mergeCell ref="B43:B49"/>
    <mergeCell ref="A43:A49"/>
    <mergeCell ref="C43:C49"/>
    <mergeCell ref="D43:D49"/>
    <mergeCell ref="E43:E49"/>
  </mergeCells>
  <phoneticPr fontId="1" type="noConversion"/>
  <pageMargins left="0.7" right="0.7" top="0.75" bottom="0.75" header="0.3" footer="0.3"/>
  <pageSetup paperSize="9" scale="57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abSelected="1" workbookViewId="0">
      <selection activeCell="M8" sqref="M8"/>
    </sheetView>
  </sheetViews>
  <sheetFormatPr baseColWidth="10" defaultColWidth="8.83203125" defaultRowHeight="14" x14ac:dyDescent="0"/>
  <cols>
    <col min="1" max="1" width="1.5" customWidth="1"/>
    <col min="2" max="3" width="2.1640625" customWidth="1"/>
    <col min="4" max="4" width="12.1640625" customWidth="1"/>
    <col min="5" max="5" width="0.83203125" customWidth="1"/>
    <col min="6" max="6" width="18" customWidth="1"/>
    <col min="7" max="7" width="11.6640625" customWidth="1"/>
    <col min="8" max="8" width="11.1640625" customWidth="1"/>
    <col min="9" max="9" width="1" customWidth="1"/>
    <col min="10" max="10" width="11.83203125" customWidth="1"/>
    <col min="11" max="11" width="23.1640625" bestFit="1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7">
      <c r="B3" s="100" t="s">
        <v>71</v>
      </c>
      <c r="C3" s="100"/>
      <c r="D3" s="100"/>
      <c r="E3" s="100"/>
      <c r="F3" s="100"/>
      <c r="G3" s="100"/>
      <c r="H3" s="100"/>
      <c r="I3" s="100"/>
      <c r="J3" s="100"/>
      <c r="K3" s="100"/>
    </row>
    <row r="4" spans="2:11" ht="20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" customHeight="1">
      <c r="B5" s="7"/>
      <c r="C5" s="8"/>
      <c r="D5" s="46" t="s">
        <v>19</v>
      </c>
      <c r="E5" s="46"/>
      <c r="F5" s="115" t="s">
        <v>85</v>
      </c>
      <c r="G5" s="115"/>
      <c r="H5" s="46" t="s">
        <v>20</v>
      </c>
      <c r="I5" s="8"/>
      <c r="J5" s="115" t="s">
        <v>87</v>
      </c>
      <c r="K5" s="116"/>
    </row>
    <row r="6" spans="2:11" ht="20" customHeight="1">
      <c r="B6" s="9"/>
      <c r="C6" s="10"/>
      <c r="D6" s="11" t="s">
        <v>21</v>
      </c>
      <c r="E6" s="11"/>
      <c r="F6" s="117" t="s">
        <v>86</v>
      </c>
      <c r="G6" s="117"/>
      <c r="H6" s="11" t="s">
        <v>22</v>
      </c>
      <c r="I6" s="10"/>
      <c r="J6" s="117" t="s">
        <v>88</v>
      </c>
      <c r="K6" s="118"/>
    </row>
    <row r="7" spans="2:11" ht="20" customHeight="1">
      <c r="B7" s="9"/>
      <c r="C7" s="10"/>
      <c r="D7" s="11" t="s">
        <v>23</v>
      </c>
      <c r="E7" s="11"/>
      <c r="F7" s="117" t="s">
        <v>93</v>
      </c>
      <c r="G7" s="117"/>
      <c r="H7" s="11" t="s">
        <v>24</v>
      </c>
      <c r="I7" s="12"/>
      <c r="J7" s="117" t="s">
        <v>92</v>
      </c>
      <c r="K7" s="118"/>
    </row>
    <row r="8" spans="2:11" ht="20" customHeight="1">
      <c r="B8" s="13"/>
      <c r="C8" s="14"/>
      <c r="D8" s="47"/>
      <c r="E8" s="47"/>
      <c r="F8" s="48"/>
      <c r="G8" s="48"/>
      <c r="H8" s="47" t="s">
        <v>77</v>
      </c>
      <c r="I8" s="49"/>
      <c r="J8" s="130" t="s">
        <v>100</v>
      </c>
      <c r="K8" s="131"/>
    </row>
    <row r="9" spans="2:11" ht="20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" customHeight="1">
      <c r="B10" s="132" t="s">
        <v>25</v>
      </c>
      <c r="C10" s="133"/>
      <c r="D10" s="16" t="s">
        <v>26</v>
      </c>
      <c r="E10" s="107" t="s">
        <v>27</v>
      </c>
      <c r="F10" s="109"/>
      <c r="G10" s="17" t="s">
        <v>28</v>
      </c>
      <c r="H10" s="18" t="s">
        <v>29</v>
      </c>
      <c r="I10" s="107" t="s">
        <v>30</v>
      </c>
      <c r="J10" s="109"/>
      <c r="K10" s="17" t="s">
        <v>31</v>
      </c>
    </row>
    <row r="11" spans="2:11" ht="20" customHeight="1">
      <c r="B11" s="113">
        <v>1</v>
      </c>
      <c r="C11" s="114"/>
      <c r="D11" s="119" t="s">
        <v>32</v>
      </c>
      <c r="E11" s="113" t="s">
        <v>33</v>
      </c>
      <c r="F11" s="114"/>
      <c r="G11" s="19"/>
      <c r="H11" s="19"/>
      <c r="I11" s="105"/>
      <c r="J11" s="106"/>
      <c r="K11" s="20" t="s">
        <v>34</v>
      </c>
    </row>
    <row r="12" spans="2:11" ht="20" customHeight="1">
      <c r="B12" s="113">
        <v>2</v>
      </c>
      <c r="C12" s="114"/>
      <c r="D12" s="120"/>
      <c r="E12" s="122" t="s">
        <v>35</v>
      </c>
      <c r="F12" s="123"/>
      <c r="G12" s="19">
        <v>0</v>
      </c>
      <c r="H12" s="19">
        <v>47</v>
      </c>
      <c r="I12" s="105"/>
      <c r="J12" s="106"/>
      <c r="K12" s="20" t="s">
        <v>94</v>
      </c>
    </row>
    <row r="13" spans="2:11" ht="20" customHeight="1">
      <c r="B13" s="61"/>
      <c r="C13" s="62"/>
      <c r="D13" s="120"/>
      <c r="E13" s="124"/>
      <c r="F13" s="125"/>
      <c r="G13" s="63">
        <v>0</v>
      </c>
      <c r="H13" s="63">
        <v>158</v>
      </c>
      <c r="I13" s="59"/>
      <c r="J13" s="60"/>
      <c r="K13" s="20" t="s">
        <v>95</v>
      </c>
    </row>
    <row r="14" spans="2:11" ht="20" customHeight="1">
      <c r="B14" s="61"/>
      <c r="C14" s="62"/>
      <c r="D14" s="120"/>
      <c r="E14" s="124"/>
      <c r="F14" s="125"/>
      <c r="G14" s="63">
        <v>0</v>
      </c>
      <c r="H14" s="63">
        <v>159</v>
      </c>
      <c r="I14" s="59"/>
      <c r="J14" s="60"/>
      <c r="K14" s="20" t="s">
        <v>95</v>
      </c>
    </row>
    <row r="15" spans="2:11" ht="20" customHeight="1">
      <c r="B15" s="61"/>
      <c r="C15" s="62"/>
      <c r="D15" s="120"/>
      <c r="E15" s="124"/>
      <c r="F15" s="125"/>
      <c r="G15" s="63">
        <v>0</v>
      </c>
      <c r="H15" s="63">
        <v>5</v>
      </c>
      <c r="I15" s="59"/>
      <c r="J15" s="60"/>
      <c r="K15" s="20" t="s">
        <v>96</v>
      </c>
    </row>
    <row r="16" spans="2:11" ht="20" customHeight="1">
      <c r="B16" s="57"/>
      <c r="C16" s="58"/>
      <c r="D16" s="120"/>
      <c r="E16" s="126"/>
      <c r="F16" s="127"/>
      <c r="G16" s="63">
        <v>0</v>
      </c>
      <c r="H16" s="63">
        <v>5</v>
      </c>
      <c r="I16" s="55"/>
      <c r="J16" s="56"/>
      <c r="K16" s="20" t="s">
        <v>96</v>
      </c>
    </row>
    <row r="17" spans="1:11" ht="20" customHeight="1">
      <c r="B17" s="113">
        <v>3</v>
      </c>
      <c r="C17" s="114"/>
      <c r="D17" s="120"/>
      <c r="E17" s="113" t="s">
        <v>36</v>
      </c>
      <c r="F17" s="114"/>
      <c r="G17" s="51"/>
      <c r="H17" s="19"/>
      <c r="I17" s="105"/>
      <c r="J17" s="106"/>
      <c r="K17" s="20"/>
    </row>
    <row r="18" spans="1:11" ht="33" customHeight="1">
      <c r="B18" s="113">
        <v>4</v>
      </c>
      <c r="C18" s="114"/>
      <c r="D18" s="120"/>
      <c r="E18" s="113" t="s">
        <v>37</v>
      </c>
      <c r="F18" s="114"/>
      <c r="G18" s="51">
        <v>0</v>
      </c>
      <c r="H18" s="19">
        <v>0</v>
      </c>
      <c r="I18" s="105"/>
      <c r="J18" s="106"/>
      <c r="K18" s="25"/>
    </row>
    <row r="19" spans="1:11" ht="20" customHeight="1">
      <c r="B19" s="113">
        <v>5</v>
      </c>
      <c r="C19" s="114"/>
      <c r="D19" s="119" t="s">
        <v>38</v>
      </c>
      <c r="E19" s="103" t="s">
        <v>91</v>
      </c>
      <c r="F19" s="103"/>
      <c r="G19" s="63">
        <f t="shared" ref="G19" si="0">H19+I19</f>
        <v>72</v>
      </c>
      <c r="H19" s="63">
        <v>72</v>
      </c>
      <c r="I19" s="105"/>
      <c r="J19" s="106"/>
      <c r="K19" s="20" t="s">
        <v>97</v>
      </c>
    </row>
    <row r="20" spans="1:11" ht="20" customHeight="1">
      <c r="B20" s="113">
        <v>6</v>
      </c>
      <c r="C20" s="114"/>
      <c r="D20" s="120"/>
      <c r="E20" s="103"/>
      <c r="F20" s="103"/>
      <c r="G20" s="51"/>
      <c r="H20" s="19"/>
      <c r="I20" s="105"/>
      <c r="J20" s="106"/>
      <c r="K20" s="20"/>
    </row>
    <row r="21" spans="1:11" ht="20" customHeight="1">
      <c r="B21" s="113">
        <v>7</v>
      </c>
      <c r="C21" s="114"/>
      <c r="D21" s="121"/>
      <c r="E21" s="103"/>
      <c r="F21" s="103"/>
      <c r="G21" s="51"/>
      <c r="H21" s="19"/>
      <c r="I21" s="105"/>
      <c r="J21" s="106"/>
      <c r="K21" s="20"/>
    </row>
    <row r="22" spans="1:11" ht="20" customHeight="1">
      <c r="B22" s="107" t="s">
        <v>39</v>
      </c>
      <c r="C22" s="108"/>
      <c r="D22" s="108"/>
      <c r="E22" s="108"/>
      <c r="F22" s="109"/>
      <c r="G22" s="21">
        <f>SUM(G11:G21)</f>
        <v>72</v>
      </c>
      <c r="H22" s="21">
        <f>SUM(H11:H21)</f>
        <v>446</v>
      </c>
      <c r="I22" s="111">
        <f>SUM(I11:J21)</f>
        <v>0</v>
      </c>
      <c r="J22" s="112"/>
      <c r="K22" s="22"/>
    </row>
    <row r="23" spans="1:11" ht="20" customHeight="1">
      <c r="B23" s="15"/>
      <c r="C23" s="15"/>
      <c r="D23" s="15"/>
      <c r="E23" s="15"/>
      <c r="F23" s="15"/>
      <c r="G23" s="15"/>
      <c r="H23" s="15"/>
      <c r="I23" s="15"/>
      <c r="J23" s="23"/>
      <c r="K23" s="15"/>
    </row>
    <row r="24" spans="1:11" ht="20" customHeight="1">
      <c r="B24" s="110" t="s">
        <v>29</v>
      </c>
      <c r="C24" s="110"/>
      <c r="D24" s="110"/>
      <c r="E24" s="110"/>
      <c r="F24" s="110"/>
      <c r="G24" s="110" t="s">
        <v>40</v>
      </c>
      <c r="H24" s="110"/>
      <c r="I24" s="110"/>
      <c r="J24" s="110"/>
      <c r="K24" s="17" t="s">
        <v>41</v>
      </c>
    </row>
    <row r="25" spans="1:11" ht="20" customHeight="1">
      <c r="B25" s="104">
        <f>H22</f>
        <v>446</v>
      </c>
      <c r="C25" s="104"/>
      <c r="D25" s="104"/>
      <c r="E25" s="104"/>
      <c r="F25" s="104"/>
      <c r="G25" s="104">
        <f>I22</f>
        <v>0</v>
      </c>
      <c r="H25" s="104"/>
      <c r="I25" s="104"/>
      <c r="J25" s="104"/>
      <c r="K25" s="24">
        <f>SUM(B25:J25)</f>
        <v>446</v>
      </c>
    </row>
    <row r="26" spans="1:11" ht="20" customHeight="1">
      <c r="B26" s="15"/>
      <c r="C26" s="15"/>
      <c r="D26" s="15"/>
      <c r="E26" s="15"/>
      <c r="F26" s="15"/>
      <c r="G26" s="15"/>
      <c r="H26" s="15"/>
      <c r="I26" s="15"/>
      <c r="J26" s="15"/>
      <c r="K26" s="15"/>
    </row>
    <row r="27" spans="1:11" ht="20" customHeight="1">
      <c r="B27" s="15" t="s">
        <v>42</v>
      </c>
      <c r="C27" s="15"/>
      <c r="D27" s="15"/>
      <c r="E27" s="15"/>
      <c r="F27" s="15" t="s">
        <v>43</v>
      </c>
      <c r="G27" s="15" t="s">
        <v>44</v>
      </c>
      <c r="H27" s="15"/>
      <c r="I27" s="15"/>
      <c r="J27" s="15" t="s">
        <v>45</v>
      </c>
      <c r="K27" s="15"/>
    </row>
    <row r="29" spans="1:11" ht="18" customHeight="1"/>
    <row r="30" spans="1:11" ht="29" customHeight="1">
      <c r="A30" s="129" t="s">
        <v>78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</row>
    <row r="31" spans="1:11" ht="6" customHeight="1"/>
    <row r="32" spans="1:11" ht="20" customHeight="1">
      <c r="B32" s="7"/>
      <c r="C32" s="8"/>
      <c r="D32" s="46" t="s">
        <v>19</v>
      </c>
      <c r="E32" s="46"/>
      <c r="F32" s="115" t="str">
        <f>F5</f>
        <v>高琴琴</v>
      </c>
      <c r="G32" s="115"/>
      <c r="H32" s="46" t="s">
        <v>20</v>
      </c>
      <c r="I32" s="8"/>
      <c r="J32" s="115" t="str">
        <f>J5</f>
        <v>项目经理</v>
      </c>
      <c r="K32" s="116"/>
    </row>
    <row r="33" spans="2:13" ht="20" customHeight="1">
      <c r="B33" s="9"/>
      <c r="C33" s="10"/>
      <c r="D33" s="11" t="s">
        <v>21</v>
      </c>
      <c r="E33" s="11"/>
      <c r="F33" s="117" t="str">
        <f>F6</f>
        <v>上海</v>
      </c>
      <c r="G33" s="117"/>
      <c r="H33" s="11" t="s">
        <v>22</v>
      </c>
      <c r="I33" s="10"/>
      <c r="J33" s="117" t="str">
        <f>J6</f>
        <v>上海事业部</v>
      </c>
      <c r="K33" s="118"/>
    </row>
    <row r="34" spans="2:13" ht="20" customHeight="1">
      <c r="B34" s="9"/>
      <c r="C34" s="10"/>
      <c r="D34" s="11" t="s">
        <v>23</v>
      </c>
      <c r="E34" s="11"/>
      <c r="F34" s="117" t="str">
        <f>F7</f>
        <v>11月</v>
      </c>
      <c r="G34" s="117"/>
      <c r="H34" s="11" t="s">
        <v>24</v>
      </c>
      <c r="I34" s="12"/>
      <c r="J34" s="117" t="str">
        <f>J7</f>
        <v>11月08日</v>
      </c>
      <c r="K34" s="118"/>
    </row>
    <row r="35" spans="2:13" ht="20" customHeight="1">
      <c r="B35" s="13"/>
      <c r="C35" s="14"/>
      <c r="D35" s="47"/>
      <c r="E35" s="47"/>
      <c r="F35" s="48"/>
      <c r="G35" s="48"/>
      <c r="H35" s="47" t="s">
        <v>77</v>
      </c>
      <c r="I35" s="49"/>
      <c r="J35" s="130" t="str">
        <f>J8</f>
        <v>HMOA-171104-STY600</v>
      </c>
      <c r="K35" s="131"/>
    </row>
    <row r="36" spans="2:13" ht="9" customHeight="1"/>
    <row r="37" spans="2:13" ht="20" customHeight="1">
      <c r="B37" s="103"/>
      <c r="C37" s="103"/>
      <c r="D37" s="44" t="s">
        <v>83</v>
      </c>
      <c r="E37" s="103" t="s">
        <v>84</v>
      </c>
      <c r="F37" s="103"/>
      <c r="G37" s="19" t="s">
        <v>82</v>
      </c>
      <c r="H37" s="19" t="s">
        <v>80</v>
      </c>
      <c r="I37" s="128" t="s">
        <v>81</v>
      </c>
      <c r="J37" s="128"/>
      <c r="K37" s="45" t="s">
        <v>79</v>
      </c>
      <c r="L37" s="53"/>
      <c r="M37" s="53"/>
    </row>
    <row r="38" spans="2:13" ht="20" customHeight="1">
      <c r="B38" s="103"/>
      <c r="C38" s="103"/>
      <c r="D38" s="43"/>
      <c r="E38" s="103"/>
      <c r="F38" s="103"/>
      <c r="G38" s="19"/>
      <c r="H38" s="19"/>
      <c r="I38" s="105"/>
      <c r="J38" s="106"/>
      <c r="K38" s="25"/>
      <c r="L38" s="53"/>
      <c r="M38" s="53"/>
    </row>
    <row r="39" spans="2:13" ht="20" customHeight="1">
      <c r="B39" s="103"/>
      <c r="C39" s="103"/>
      <c r="D39" s="43"/>
      <c r="E39" s="103"/>
      <c r="F39" s="103"/>
      <c r="G39" s="52"/>
      <c r="H39" s="52"/>
      <c r="I39" s="105"/>
      <c r="J39" s="106"/>
      <c r="K39" s="20"/>
      <c r="L39" s="54"/>
      <c r="M39" s="53"/>
    </row>
    <row r="40" spans="2:13" ht="20" customHeight="1">
      <c r="B40" s="103"/>
      <c r="C40" s="103"/>
      <c r="D40" s="43"/>
      <c r="E40" s="103"/>
      <c r="F40" s="103"/>
      <c r="G40" s="52"/>
      <c r="H40" s="52"/>
      <c r="I40" s="105"/>
      <c r="J40" s="106"/>
      <c r="K40" s="20"/>
      <c r="L40" s="54"/>
      <c r="M40" s="53"/>
    </row>
    <row r="41" spans="2:13" ht="20" customHeight="1">
      <c r="B41" s="107" t="s">
        <v>39</v>
      </c>
      <c r="C41" s="108"/>
      <c r="D41" s="108"/>
      <c r="E41" s="108"/>
      <c r="F41" s="109"/>
      <c r="G41" s="21"/>
      <c r="H41" s="21">
        <f>SUM(H38:H40)</f>
        <v>0</v>
      </c>
      <c r="I41" s="111">
        <f>SUM(I38:J40)</f>
        <v>0</v>
      </c>
      <c r="J41" s="112"/>
      <c r="K41" s="22"/>
      <c r="L41" s="53"/>
      <c r="M41" s="53"/>
    </row>
    <row r="42" spans="2:13" ht="20" customHeight="1">
      <c r="B42" s="15" t="s">
        <v>42</v>
      </c>
      <c r="C42" s="15"/>
      <c r="D42" s="15"/>
      <c r="E42" s="15"/>
      <c r="F42" s="15" t="s">
        <v>43</v>
      </c>
      <c r="G42" s="15" t="s">
        <v>44</v>
      </c>
      <c r="H42" s="15"/>
      <c r="I42" s="15"/>
      <c r="J42" s="15" t="s">
        <v>45</v>
      </c>
      <c r="K42" s="15"/>
      <c r="L42" s="53"/>
      <c r="M42" s="53"/>
    </row>
    <row r="43" spans="2:13">
      <c r="L43" s="53"/>
      <c r="M43" s="53"/>
    </row>
    <row r="44" spans="2:13">
      <c r="L44" s="53"/>
      <c r="M44" s="53"/>
    </row>
    <row r="45" spans="2:13">
      <c r="L45" s="53"/>
      <c r="M45" s="53"/>
    </row>
  </sheetData>
  <mergeCells count="62">
    <mergeCell ref="A30:K30"/>
    <mergeCell ref="J35:K35"/>
    <mergeCell ref="I19:J19"/>
    <mergeCell ref="E20:F20"/>
    <mergeCell ref="J8:K8"/>
    <mergeCell ref="E18:F18"/>
    <mergeCell ref="E10:F10"/>
    <mergeCell ref="E11:F11"/>
    <mergeCell ref="B10:C10"/>
    <mergeCell ref="B11:C11"/>
    <mergeCell ref="B12:C12"/>
    <mergeCell ref="D11:D18"/>
    <mergeCell ref="B17:C17"/>
    <mergeCell ref="B18:C18"/>
    <mergeCell ref="B21:C21"/>
    <mergeCell ref="I11:J11"/>
    <mergeCell ref="B41:F41"/>
    <mergeCell ref="I41:J41"/>
    <mergeCell ref="F32:G32"/>
    <mergeCell ref="J32:K32"/>
    <mergeCell ref="F33:G33"/>
    <mergeCell ref="J33:K33"/>
    <mergeCell ref="F34:G34"/>
    <mergeCell ref="J34:K34"/>
    <mergeCell ref="B37:C37"/>
    <mergeCell ref="E37:F37"/>
    <mergeCell ref="I37:J37"/>
    <mergeCell ref="B38:C38"/>
    <mergeCell ref="E38:F38"/>
    <mergeCell ref="I38:J38"/>
    <mergeCell ref="B3:K3"/>
    <mergeCell ref="B20:C20"/>
    <mergeCell ref="J5:K5"/>
    <mergeCell ref="J6:K6"/>
    <mergeCell ref="J7:K7"/>
    <mergeCell ref="I17:J17"/>
    <mergeCell ref="F5:G5"/>
    <mergeCell ref="F6:G6"/>
    <mergeCell ref="F7:G7"/>
    <mergeCell ref="D19:D21"/>
    <mergeCell ref="I18:J18"/>
    <mergeCell ref="I10:J10"/>
    <mergeCell ref="E12:F16"/>
    <mergeCell ref="B19:C19"/>
    <mergeCell ref="E17:F17"/>
    <mergeCell ref="I12:J12"/>
    <mergeCell ref="I39:J39"/>
    <mergeCell ref="B40:C40"/>
    <mergeCell ref="E40:F40"/>
    <mergeCell ref="I40:J40"/>
    <mergeCell ref="B39:C39"/>
    <mergeCell ref="E39:F39"/>
    <mergeCell ref="E19:F19"/>
    <mergeCell ref="G25:J25"/>
    <mergeCell ref="B25:F25"/>
    <mergeCell ref="I21:J21"/>
    <mergeCell ref="B22:F22"/>
    <mergeCell ref="B24:F24"/>
    <mergeCell ref="G24:J24"/>
    <mergeCell ref="I22:J22"/>
    <mergeCell ref="I20:J20"/>
    <mergeCell ref="E21:F21"/>
  </mergeCells>
  <phoneticPr fontId="1" type="noConversion"/>
  <pageMargins left="0.7" right="0.7" top="0.75" bottom="0.75" header="0.3" footer="0.3"/>
  <pageSetup paperSize="9" scale="95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baseColWidth="10" defaultRowHeight="14" x14ac:dyDescent="0"/>
  <sheetData/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员工报销明细</vt:lpstr>
      <vt:lpstr>员工差旅明细</vt:lpstr>
      <vt:lpstr>报销凭证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cct</cp:lastModifiedBy>
  <cp:lastPrinted>2017-09-06T05:53:56Z</cp:lastPrinted>
  <dcterms:created xsi:type="dcterms:W3CDTF">2014-04-15T08:52:03Z</dcterms:created>
  <dcterms:modified xsi:type="dcterms:W3CDTF">2017-11-08T03:28:36Z</dcterms:modified>
</cp:coreProperties>
</file>