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970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44525" concurrentCalc="0"/>
</workbook>
</file>

<file path=xl/sharedStrings.xml><?xml version="1.0" encoding="utf-8"?>
<sst xmlns="http://schemas.openxmlformats.org/spreadsheetml/2006/main" count="82">
  <si>
    <t>【借款报销单】</t>
  </si>
  <si>
    <t>团号：KMJ-1709-B22BMC298</t>
  </si>
  <si>
    <t>会议日期：2017.9.22-9.23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</si>
  <si>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</si>
  <si>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</si>
  <si>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</si>
  <si>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</si>
  <si>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</si>
  <si>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</si>
  <si>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</si>
  <si>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</si>
  <si>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</si>
  <si>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</si>
  <si>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</si>
  <si>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</si>
  <si>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</si>
  <si>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</si>
  <si>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</si>
  <si>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</si>
  <si>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</si>
  <si>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</si>
  <si>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</si>
  <si>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</si>
  <si>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</si>
  <si>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</si>
  <si>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</si>
  <si>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</si>
  <si>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</si>
  <si>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酒水采购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</si>
  <si>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</si>
  <si>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</si>
  <si>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</si>
  <si>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</si>
  <si>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</si>
  <si>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</si>
  <si>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</si>
  <si>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</si>
  <si>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</si>
  <si>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</si>
  <si>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</si>
  <si>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</si>
  <si>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</si>
  <si>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</si>
  <si>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</si>
  <si>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</si>
  <si>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</si>
  <si>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</si>
  <si>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</si>
  <si>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</si>
  <si>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</si>
  <si>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</si>
  <si>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</si>
  <si>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</si>
  <si>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</si>
  <si>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</si>
  <si>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</si>
  <si>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王帅</t>
  </si>
  <si>
    <t>职位:</t>
  </si>
  <si>
    <t>发生地:</t>
  </si>
  <si>
    <t>北京</t>
  </si>
  <si>
    <t>部门:</t>
  </si>
  <si>
    <t>会奖业务5部</t>
  </si>
  <si>
    <t>发生日期:</t>
  </si>
  <si>
    <t>8月2日-8月4日</t>
  </si>
  <si>
    <t>报销日期: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</si>
  <si>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</si>
  <si>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</si>
  <si>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</si>
  <si>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</si>
  <si>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</si>
  <si>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</si>
  <si>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</si>
  <si>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</si>
  <si>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</si>
  <si>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</si>
  <si>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</si>
  <si>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上会补助</t>
  </si>
  <si>
    <t>3天</t>
  </si>
  <si>
    <t>补票金额</t>
  </si>
  <si>
    <t>报销总金额</t>
  </si>
  <si>
    <t>报销人:</t>
  </si>
  <si>
    <t>合规: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</si>
</sst>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  <numFmt numFmtId="177" formatCode="#,##0.00;[Red]#,##0.00"/>
    <numFmt numFmtId="178" formatCode="#,##0.00_ "/>
    <numFmt numFmtId="179" formatCode="0.00_);[Red]\(0.00\)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4" borderId="22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7" fillId="19" borderId="21" applyNumberFormat="0" applyAlignment="0" applyProtection="0">
      <alignment vertical="center"/>
    </xf>
    <xf numFmtId="0" fontId="17" fillId="19" borderId="16" applyNumberFormat="0" applyAlignment="0" applyProtection="0">
      <alignment vertical="center"/>
    </xf>
    <xf numFmtId="0" fontId="21" fillId="26" borderId="19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14" fontId="3" fillId="2" borderId="0" xfId="50" applyNumberFormat="1" applyFont="1" applyFill="1" applyBorder="1" applyAlignment="1">
      <alignment horizontal="center" vertical="center"/>
    </xf>
    <xf numFmtId="0" fontId="3" fillId="0" borderId="15" xfId="50" applyFont="1" applyBorder="1">
      <alignment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0" fontId="3" fillId="3" borderId="8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6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6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6" fontId="0" fillId="0" borderId="9" xfId="0" applyNumberForma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right" vertical="center"/>
    </xf>
    <xf numFmtId="176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76" fontId="0" fillId="0" borderId="10" xfId="0" applyNumberFormat="1" applyBorder="1" applyAlignment="1">
      <alignment horizontal="right" vertical="center"/>
    </xf>
    <xf numFmtId="176" fontId="0" fillId="0" borderId="10" xfId="0" applyNumberForma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6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1"/>
  <sheetViews>
    <sheetView tabSelected="1" view="pageBreakPreview" zoomScale="60" zoomScaleNormal="100" zoomScaleSheetLayoutView="60" workbookViewId="0">
      <selection activeCell="Q53" sqref="Q53"/>
    </sheetView>
  </sheetViews>
  <sheetFormatPr defaultColWidth="9" defaultRowHeight="21" customHeight="1"/>
  <cols>
    <col min="1" max="1" width="9" style="44"/>
    <col min="2" max="2" width="16.75" customWidth="1"/>
    <col min="3" max="3" width="12.9166666666667" style="45" customWidth="1"/>
    <col min="5" max="6" width="12.875"/>
    <col min="8" max="8" width="12.87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1"/>
      <c r="J2" s="81"/>
      <c r="K2" s="81"/>
      <c r="L2" s="81"/>
    </row>
    <row r="4" customHeight="1" spans="8:10">
      <c r="H4" s="46" t="s">
        <v>1</v>
      </c>
      <c r="I4" s="46"/>
      <c r="J4" s="46" t="s">
        <v>2</v>
      </c>
    </row>
    <row r="5" customHeight="1" spans="8:10">
      <c r="H5" s="47"/>
      <c r="I5" s="47"/>
      <c r="J5" s="47"/>
    </row>
    <row r="6" customHeight="1" spans="1:10">
      <c r="A6" s="48" t="s">
        <v>3</v>
      </c>
      <c r="B6" s="49" t="s">
        <v>4</v>
      </c>
      <c r="C6" s="50" t="s">
        <v>5</v>
      </c>
      <c r="D6" s="50"/>
      <c r="E6" s="50"/>
      <c r="F6" s="51" t="s">
        <v>6</v>
      </c>
      <c r="G6" s="51"/>
      <c r="H6" s="51"/>
      <c r="I6" s="51"/>
      <c r="J6" s="49" t="s">
        <v>7</v>
      </c>
    </row>
    <row r="7" customHeight="1" spans="1:10">
      <c r="A7" s="48"/>
      <c r="B7" s="49"/>
      <c r="C7" s="52" t="s">
        <v>8</v>
      </c>
      <c r="D7" s="53" t="s">
        <v>9</v>
      </c>
      <c r="E7" s="50" t="s">
        <v>10</v>
      </c>
      <c r="F7" s="51" t="s">
        <v>11</v>
      </c>
      <c r="G7" s="51" t="s">
        <v>12</v>
      </c>
      <c r="H7" s="51" t="s">
        <v>13</v>
      </c>
      <c r="I7" s="51" t="s">
        <v>14</v>
      </c>
      <c r="J7" s="49"/>
    </row>
    <row r="8" customHeight="1" spans="1:10">
      <c r="A8" s="54">
        <v>1</v>
      </c>
      <c r="B8" s="55" t="s">
        <v>15</v>
      </c>
      <c r="C8" s="56">
        <v>0</v>
      </c>
      <c r="D8" s="57"/>
      <c r="E8" s="56">
        <f>C8*D8</f>
        <v>0</v>
      </c>
      <c r="F8" s="56">
        <v>0</v>
      </c>
      <c r="G8" s="56">
        <v>0</v>
      </c>
      <c r="H8" s="56">
        <f>F8+G8</f>
        <v>0</v>
      </c>
      <c r="I8" s="82"/>
      <c r="J8" s="83" t="s">
        <v>16</v>
      </c>
    </row>
    <row r="9" customHeight="1" spans="1:10">
      <c r="A9" s="54"/>
      <c r="B9" s="55"/>
      <c r="C9" s="56"/>
      <c r="D9" s="57"/>
      <c r="E9" s="56"/>
      <c r="F9" s="56">
        <v>0</v>
      </c>
      <c r="G9" s="56">
        <v>0</v>
      </c>
      <c r="H9" s="56">
        <f>F9+G9</f>
        <v>0</v>
      </c>
      <c r="I9" s="82"/>
      <c r="J9" s="84"/>
    </row>
    <row r="10" customHeight="1" spans="1:10">
      <c r="A10" s="54"/>
      <c r="B10" s="55"/>
      <c r="C10" s="56"/>
      <c r="D10" s="57"/>
      <c r="E10" s="56"/>
      <c r="F10" s="56">
        <v>0</v>
      </c>
      <c r="G10" s="56">
        <v>0</v>
      </c>
      <c r="H10" s="56">
        <f>F10+G10</f>
        <v>0</v>
      </c>
      <c r="I10" s="82"/>
      <c r="J10" s="84"/>
    </row>
    <row r="11" customHeight="1" spans="1:10">
      <c r="A11" s="54"/>
      <c r="B11" s="55"/>
      <c r="C11" s="56"/>
      <c r="D11" s="57"/>
      <c r="E11" s="56"/>
      <c r="F11" s="56">
        <v>0</v>
      </c>
      <c r="G11" s="56">
        <v>0</v>
      </c>
      <c r="H11" s="56">
        <f>F11+G11</f>
        <v>0</v>
      </c>
      <c r="I11" s="82"/>
      <c r="J11" s="84"/>
    </row>
    <row r="12" customHeight="1" spans="1:10">
      <c r="A12" s="54"/>
      <c r="B12" s="55"/>
      <c r="C12" s="56"/>
      <c r="D12" s="57"/>
      <c r="E12" s="56"/>
      <c r="F12" s="56">
        <v>0</v>
      </c>
      <c r="G12" s="56">
        <v>0</v>
      </c>
      <c r="H12" s="56">
        <f>F12+G12</f>
        <v>0</v>
      </c>
      <c r="I12" s="82"/>
      <c r="J12" s="84"/>
    </row>
    <row r="13" s="43" customFormat="1" customHeight="1" spans="1:10">
      <c r="A13" s="58"/>
      <c r="B13" s="59" t="s">
        <v>17</v>
      </c>
      <c r="C13" s="60">
        <f>SUM(C8)</f>
        <v>0</v>
      </c>
      <c r="D13" s="60">
        <f>SUM(D8)</f>
        <v>0</v>
      </c>
      <c r="E13" s="60">
        <f>SUM(E8)</f>
        <v>0</v>
      </c>
      <c r="F13" s="60">
        <f>SUM(F8:F12)</f>
        <v>0</v>
      </c>
      <c r="G13" s="60">
        <f t="shared" ref="G13:H13" si="0">SUM(G8:G12)</f>
        <v>0</v>
      </c>
      <c r="H13" s="60">
        <f t="shared" si="0"/>
        <v>0</v>
      </c>
      <c r="I13" s="85"/>
      <c r="J13" s="86"/>
    </row>
    <row r="14" customHeight="1" spans="1:10">
      <c r="A14" s="61">
        <v>2</v>
      </c>
      <c r="B14" s="62" t="s">
        <v>18</v>
      </c>
      <c r="C14" s="63">
        <v>0</v>
      </c>
      <c r="D14" s="61"/>
      <c r="E14" s="63">
        <f>C14*D14</f>
        <v>0</v>
      </c>
      <c r="F14" s="56">
        <v>0</v>
      </c>
      <c r="G14" s="56">
        <v>0</v>
      </c>
      <c r="H14" s="56">
        <f>F14+G14</f>
        <v>0</v>
      </c>
      <c r="I14" s="82"/>
      <c r="J14" s="83" t="s">
        <v>19</v>
      </c>
    </row>
    <row r="15" customHeight="1" spans="1:10">
      <c r="A15" s="64"/>
      <c r="B15" s="65"/>
      <c r="C15" s="66"/>
      <c r="D15" s="64"/>
      <c r="E15" s="66"/>
      <c r="F15" s="56">
        <v>0</v>
      </c>
      <c r="G15" s="56">
        <v>0</v>
      </c>
      <c r="H15" s="56">
        <f t="shared" ref="H15" si="1">F15+G15</f>
        <v>0</v>
      </c>
      <c r="I15" s="82"/>
      <c r="J15" s="84"/>
    </row>
    <row r="16" s="43" customFormat="1" customHeight="1" spans="1:10">
      <c r="A16" s="58"/>
      <c r="B16" s="59" t="s">
        <v>20</v>
      </c>
      <c r="C16" s="60">
        <f>SUM(C14)</f>
        <v>0</v>
      </c>
      <c r="D16" s="60">
        <f>SUM(D14)</f>
        <v>0</v>
      </c>
      <c r="E16" s="60">
        <f>SUM(E14)</f>
        <v>0</v>
      </c>
      <c r="F16" s="60">
        <f t="shared" ref="F16:H16" si="2">SUM(F14:F15)</f>
        <v>0</v>
      </c>
      <c r="G16" s="60">
        <f t="shared" si="2"/>
        <v>0</v>
      </c>
      <c r="H16" s="60">
        <f t="shared" si="2"/>
        <v>0</v>
      </c>
      <c r="I16" s="85"/>
      <c r="J16" s="86"/>
    </row>
    <row r="17" customHeight="1" spans="1:10">
      <c r="A17" s="54">
        <v>3</v>
      </c>
      <c r="B17" s="55" t="s">
        <v>21</v>
      </c>
      <c r="C17" s="56">
        <v>140</v>
      </c>
      <c r="D17" s="57">
        <v>26</v>
      </c>
      <c r="E17" s="56">
        <f>C17*D17</f>
        <v>3640</v>
      </c>
      <c r="F17" s="56">
        <v>2830</v>
      </c>
      <c r="G17" s="56">
        <v>0</v>
      </c>
      <c r="H17" s="56">
        <f>F17+G17</f>
        <v>2830</v>
      </c>
      <c r="I17" s="82"/>
      <c r="J17" s="87" t="s">
        <v>22</v>
      </c>
    </row>
    <row r="18" customHeight="1" spans="1:10">
      <c r="A18" s="54"/>
      <c r="B18" s="55"/>
      <c r="C18" s="56"/>
      <c r="D18" s="57"/>
      <c r="E18" s="56"/>
      <c r="F18" s="56">
        <v>0</v>
      </c>
      <c r="G18" s="56">
        <v>0</v>
      </c>
      <c r="H18" s="56">
        <f>F18+G18</f>
        <v>0</v>
      </c>
      <c r="I18" s="82"/>
      <c r="J18" s="88"/>
    </row>
    <row r="19" customHeight="1" spans="1:10">
      <c r="A19" s="54"/>
      <c r="B19" s="55"/>
      <c r="C19" s="56"/>
      <c r="D19" s="57"/>
      <c r="E19" s="56"/>
      <c r="F19" s="56">
        <v>0</v>
      </c>
      <c r="G19" s="56">
        <v>0</v>
      </c>
      <c r="H19" s="56">
        <f>F19+G19</f>
        <v>0</v>
      </c>
      <c r="I19" s="82"/>
      <c r="J19" s="88"/>
    </row>
    <row r="20" customHeight="1" spans="1:10">
      <c r="A20" s="54"/>
      <c r="B20" s="55"/>
      <c r="C20" s="56"/>
      <c r="D20" s="57"/>
      <c r="E20" s="56"/>
      <c r="F20" s="56">
        <v>0</v>
      </c>
      <c r="G20" s="56">
        <v>0</v>
      </c>
      <c r="H20" s="56">
        <f t="shared" ref="H20:H27" si="3">F20+G20</f>
        <v>0</v>
      </c>
      <c r="I20" s="82"/>
      <c r="J20" s="88"/>
    </row>
    <row r="21" s="43" customFormat="1" customHeight="1" spans="1:10">
      <c r="A21" s="58"/>
      <c r="B21" s="59" t="s">
        <v>23</v>
      </c>
      <c r="C21" s="60">
        <f>SUM(C17)</f>
        <v>140</v>
      </c>
      <c r="D21" s="60">
        <f t="shared" ref="D21:E21" si="4">SUM(D17)</f>
        <v>26</v>
      </c>
      <c r="E21" s="60">
        <f t="shared" si="4"/>
        <v>3640</v>
      </c>
      <c r="F21" s="60">
        <f>SUM(F17:F20)</f>
        <v>2830</v>
      </c>
      <c r="G21" s="60">
        <f t="shared" ref="G21:H21" si="5">SUM(G17:G20)</f>
        <v>0</v>
      </c>
      <c r="H21" s="60">
        <f t="shared" si="5"/>
        <v>2830</v>
      </c>
      <c r="I21" s="85"/>
      <c r="J21" s="89"/>
    </row>
    <row r="22" customHeight="1" spans="1:10">
      <c r="A22" s="54">
        <v>4</v>
      </c>
      <c r="B22" s="55" t="s">
        <v>24</v>
      </c>
      <c r="C22" s="56">
        <v>0</v>
      </c>
      <c r="D22" s="57"/>
      <c r="E22" s="56">
        <f>C22*D22</f>
        <v>0</v>
      </c>
      <c r="F22" s="56">
        <v>0</v>
      </c>
      <c r="G22" s="56">
        <v>0</v>
      </c>
      <c r="H22" s="56">
        <f t="shared" si="3"/>
        <v>0</v>
      </c>
      <c r="I22" s="82"/>
      <c r="J22" s="87" t="s">
        <v>25</v>
      </c>
    </row>
    <row r="23" customHeight="1" spans="1:10">
      <c r="A23" s="54"/>
      <c r="B23" s="55"/>
      <c r="C23" s="56"/>
      <c r="D23" s="57"/>
      <c r="E23" s="56"/>
      <c r="F23" s="56">
        <v>0</v>
      </c>
      <c r="G23" s="56">
        <v>0</v>
      </c>
      <c r="H23" s="56">
        <f t="shared" si="3"/>
        <v>0</v>
      </c>
      <c r="I23" s="82"/>
      <c r="J23" s="88"/>
    </row>
    <row r="24" s="43" customFormat="1" customHeight="1" spans="1:10">
      <c r="A24" s="58"/>
      <c r="B24" s="59" t="s">
        <v>26</v>
      </c>
      <c r="C24" s="60">
        <f>SUM(C22)</f>
        <v>0</v>
      </c>
      <c r="D24" s="60">
        <f t="shared" ref="D24:E24" si="6">SUM(D22)</f>
        <v>0</v>
      </c>
      <c r="E24" s="60">
        <f t="shared" si="6"/>
        <v>0</v>
      </c>
      <c r="F24" s="60">
        <f>SUM(F22:F23)</f>
        <v>0</v>
      </c>
      <c r="G24" s="60">
        <f t="shared" ref="G24:H24" si="7">SUM(G22:G23)</f>
        <v>0</v>
      </c>
      <c r="H24" s="60">
        <f t="shared" si="7"/>
        <v>0</v>
      </c>
      <c r="I24" s="85"/>
      <c r="J24" s="89"/>
    </row>
    <row r="25" customHeight="1" spans="1:10">
      <c r="A25" s="61">
        <v>5</v>
      </c>
      <c r="B25" s="62" t="s">
        <v>27</v>
      </c>
      <c r="C25" s="63">
        <v>2360</v>
      </c>
      <c r="D25" s="61">
        <v>1</v>
      </c>
      <c r="E25" s="67">
        <f>C25*D25</f>
        <v>2360</v>
      </c>
      <c r="F25" s="56">
        <v>1945</v>
      </c>
      <c r="G25" s="56">
        <v>0</v>
      </c>
      <c r="H25" s="56">
        <f t="shared" si="3"/>
        <v>1945</v>
      </c>
      <c r="I25" s="82" t="s">
        <v>28</v>
      </c>
      <c r="J25" s="83" t="s">
        <v>29</v>
      </c>
    </row>
    <row r="26" customHeight="1" spans="1:10">
      <c r="A26" s="68"/>
      <c r="B26" s="69"/>
      <c r="C26" s="70"/>
      <c r="D26" s="68"/>
      <c r="E26" s="71"/>
      <c r="F26" s="56">
        <v>0</v>
      </c>
      <c r="G26" s="56">
        <v>0</v>
      </c>
      <c r="H26" s="56">
        <f t="shared" si="3"/>
        <v>0</v>
      </c>
      <c r="I26" s="82"/>
      <c r="J26" s="84"/>
    </row>
    <row r="27" customHeight="1" spans="1:10">
      <c r="A27" s="64"/>
      <c r="B27" s="65"/>
      <c r="C27" s="66"/>
      <c r="D27" s="64"/>
      <c r="E27" s="72"/>
      <c r="F27" s="56">
        <v>0</v>
      </c>
      <c r="G27" s="56">
        <v>0</v>
      </c>
      <c r="H27" s="56">
        <f t="shared" si="3"/>
        <v>0</v>
      </c>
      <c r="I27" s="82"/>
      <c r="J27" s="84"/>
    </row>
    <row r="28" s="43" customFormat="1" customHeight="1" spans="1:10">
      <c r="A28" s="58"/>
      <c r="B28" s="59" t="s">
        <v>30</v>
      </c>
      <c r="C28" s="60">
        <f>SUM(C25)</f>
        <v>2360</v>
      </c>
      <c r="D28" s="60">
        <f t="shared" ref="D28:E28" si="8">SUM(D25)</f>
        <v>1</v>
      </c>
      <c r="E28" s="60">
        <f t="shared" si="8"/>
        <v>2360</v>
      </c>
      <c r="F28" s="60">
        <f>SUM(F25:F27)</f>
        <v>1945</v>
      </c>
      <c r="G28" s="60">
        <f>SUM(G25:G27)</f>
        <v>0</v>
      </c>
      <c r="H28" s="60">
        <f>SUM(H25:H27)</f>
        <v>1945</v>
      </c>
      <c r="I28" s="85"/>
      <c r="J28" s="86"/>
    </row>
    <row r="29" customHeight="1" spans="1:10">
      <c r="A29" s="54">
        <v>6</v>
      </c>
      <c r="B29" s="55" t="s">
        <v>31</v>
      </c>
      <c r="C29" s="56">
        <v>0</v>
      </c>
      <c r="D29" s="57"/>
      <c r="E29" s="56">
        <f>C29*D29</f>
        <v>0</v>
      </c>
      <c r="F29" s="56">
        <v>0</v>
      </c>
      <c r="G29" s="56">
        <v>0</v>
      </c>
      <c r="H29" s="56">
        <f t="shared" ref="H27:H46" si="9">F29+G29</f>
        <v>0</v>
      </c>
      <c r="I29" s="82"/>
      <c r="J29" s="83" t="s">
        <v>32</v>
      </c>
    </row>
    <row r="30" customHeight="1" spans="1:10">
      <c r="A30" s="54"/>
      <c r="B30" s="55"/>
      <c r="C30" s="56"/>
      <c r="D30" s="57"/>
      <c r="E30" s="56"/>
      <c r="F30" s="56">
        <v>0</v>
      </c>
      <c r="G30" s="56">
        <v>0</v>
      </c>
      <c r="H30" s="56">
        <f t="shared" si="9"/>
        <v>0</v>
      </c>
      <c r="I30" s="82"/>
      <c r="J30" s="88"/>
    </row>
    <row r="31" customHeight="1" spans="1:10">
      <c r="A31" s="54"/>
      <c r="B31" s="55"/>
      <c r="C31" s="56"/>
      <c r="D31" s="57"/>
      <c r="E31" s="56"/>
      <c r="F31" s="56">
        <v>0</v>
      </c>
      <c r="G31" s="56">
        <v>0</v>
      </c>
      <c r="H31" s="56">
        <f t="shared" si="9"/>
        <v>0</v>
      </c>
      <c r="I31" s="82"/>
      <c r="J31" s="88"/>
    </row>
    <row r="32" customHeight="1" spans="1:10">
      <c r="A32" s="54"/>
      <c r="B32" s="55"/>
      <c r="C32" s="56"/>
      <c r="D32" s="57"/>
      <c r="E32" s="56"/>
      <c r="F32" s="56">
        <v>0</v>
      </c>
      <c r="G32" s="56">
        <v>0</v>
      </c>
      <c r="H32" s="56">
        <f t="shared" si="9"/>
        <v>0</v>
      </c>
      <c r="I32" s="82"/>
      <c r="J32" s="88"/>
    </row>
    <row r="33" s="43" customFormat="1" customHeight="1" spans="1:10">
      <c r="A33" s="58"/>
      <c r="B33" s="59" t="s">
        <v>33</v>
      </c>
      <c r="C33" s="60">
        <f>SUM(C29)</f>
        <v>0</v>
      </c>
      <c r="D33" s="60">
        <f t="shared" ref="D33:E33" si="10">SUM(D29)</f>
        <v>0</v>
      </c>
      <c r="E33" s="60">
        <f t="shared" si="10"/>
        <v>0</v>
      </c>
      <c r="F33" s="60">
        <f>SUM(F29:F32)</f>
        <v>0</v>
      </c>
      <c r="G33" s="60">
        <f t="shared" ref="G33:H33" si="11">SUM(G29:G32)</f>
        <v>0</v>
      </c>
      <c r="H33" s="60">
        <f t="shared" si="11"/>
        <v>0</v>
      </c>
      <c r="I33" s="85"/>
      <c r="J33" s="89"/>
    </row>
    <row r="34" customHeight="1" spans="1:10">
      <c r="A34" s="54">
        <v>7</v>
      </c>
      <c r="B34" s="55" t="s">
        <v>34</v>
      </c>
      <c r="C34" s="56">
        <v>0</v>
      </c>
      <c r="D34" s="57"/>
      <c r="E34" s="56">
        <f>C34*D34</f>
        <v>0</v>
      </c>
      <c r="F34" s="56">
        <v>0</v>
      </c>
      <c r="G34" s="56">
        <v>0</v>
      </c>
      <c r="H34" s="56">
        <f t="shared" si="9"/>
        <v>0</v>
      </c>
      <c r="I34" s="82"/>
      <c r="J34" s="90"/>
    </row>
    <row r="35" customHeight="1" spans="1:10">
      <c r="A35" s="54"/>
      <c r="B35" s="55"/>
      <c r="C35" s="56"/>
      <c r="D35" s="57"/>
      <c r="E35" s="56"/>
      <c r="F35" s="56">
        <v>0</v>
      </c>
      <c r="G35" s="56">
        <v>0</v>
      </c>
      <c r="H35" s="56">
        <f t="shared" si="9"/>
        <v>0</v>
      </c>
      <c r="I35" s="82"/>
      <c r="J35" s="91"/>
    </row>
    <row r="36" customHeight="1" spans="1:10">
      <c r="A36" s="54"/>
      <c r="B36" s="55"/>
      <c r="C36" s="56"/>
      <c r="D36" s="57"/>
      <c r="E36" s="56"/>
      <c r="F36" s="56">
        <v>0</v>
      </c>
      <c r="G36" s="56">
        <v>0</v>
      </c>
      <c r="H36" s="56">
        <f t="shared" si="9"/>
        <v>0</v>
      </c>
      <c r="I36" s="82"/>
      <c r="J36" s="91"/>
    </row>
    <row r="37" customHeight="1" spans="1:10">
      <c r="A37" s="54"/>
      <c r="B37" s="55"/>
      <c r="C37" s="56"/>
      <c r="D37" s="57"/>
      <c r="E37" s="56"/>
      <c r="F37" s="56">
        <v>0</v>
      </c>
      <c r="G37" s="56">
        <v>0</v>
      </c>
      <c r="H37" s="56">
        <f t="shared" si="9"/>
        <v>0</v>
      </c>
      <c r="I37" s="82"/>
      <c r="J37" s="91"/>
    </row>
    <row r="38" s="43" customFormat="1" customHeight="1" spans="1:10">
      <c r="A38" s="58"/>
      <c r="B38" s="59" t="s">
        <v>35</v>
      </c>
      <c r="C38" s="60">
        <f>SUM(C34)</f>
        <v>0</v>
      </c>
      <c r="D38" s="60">
        <f t="shared" ref="D38:E38" si="12">SUM(D34)</f>
        <v>0</v>
      </c>
      <c r="E38" s="60">
        <f t="shared" si="12"/>
        <v>0</v>
      </c>
      <c r="F38" s="60">
        <f>SUM(F34:F37)</f>
        <v>0</v>
      </c>
      <c r="G38" s="60">
        <f t="shared" ref="G38:H38" si="13">SUM(G34:G37)</f>
        <v>0</v>
      </c>
      <c r="H38" s="60">
        <f t="shared" si="13"/>
        <v>0</v>
      </c>
      <c r="I38" s="85"/>
      <c r="J38" s="92"/>
    </row>
    <row r="39" customHeight="1" spans="1:10">
      <c r="A39" s="54">
        <v>8</v>
      </c>
      <c r="B39" s="55" t="s">
        <v>36</v>
      </c>
      <c r="C39" s="56">
        <v>0</v>
      </c>
      <c r="D39" s="57"/>
      <c r="E39" s="56">
        <f>C39*D39</f>
        <v>0</v>
      </c>
      <c r="F39" s="56">
        <v>0</v>
      </c>
      <c r="G39" s="56">
        <v>0</v>
      </c>
      <c r="H39" s="56">
        <f t="shared" si="9"/>
        <v>0</v>
      </c>
      <c r="I39" s="82"/>
      <c r="J39" s="87" t="s">
        <v>37</v>
      </c>
    </row>
    <row r="40" customHeight="1" spans="1:10">
      <c r="A40" s="54"/>
      <c r="B40" s="55"/>
      <c r="C40" s="56"/>
      <c r="D40" s="57"/>
      <c r="E40" s="56"/>
      <c r="F40" s="56">
        <v>0</v>
      </c>
      <c r="G40" s="56">
        <v>0</v>
      </c>
      <c r="H40" s="56">
        <f t="shared" si="9"/>
        <v>0</v>
      </c>
      <c r="I40" s="82"/>
      <c r="J40" s="88"/>
    </row>
    <row r="41" s="43" customFormat="1" customHeight="1" spans="1:10">
      <c r="A41" s="58"/>
      <c r="B41" s="59" t="s">
        <v>38</v>
      </c>
      <c r="C41" s="60">
        <f>SUM(C39)</f>
        <v>0</v>
      </c>
      <c r="D41" s="60">
        <f t="shared" ref="D41:E41" si="14">SUM(D39)</f>
        <v>0</v>
      </c>
      <c r="E41" s="60">
        <f t="shared" si="14"/>
        <v>0</v>
      </c>
      <c r="F41" s="60">
        <f>SUM(F39:F40)</f>
        <v>0</v>
      </c>
      <c r="G41" s="60">
        <f t="shared" ref="G41:H41" si="15">SUM(G39:G40)</f>
        <v>0</v>
      </c>
      <c r="H41" s="60">
        <f t="shared" si="15"/>
        <v>0</v>
      </c>
      <c r="I41" s="85"/>
      <c r="J41" s="89"/>
    </row>
    <row r="42" customHeight="1" spans="1:10">
      <c r="A42" s="54">
        <v>9</v>
      </c>
      <c r="B42" s="55" t="s">
        <v>39</v>
      </c>
      <c r="C42" s="56">
        <v>0</v>
      </c>
      <c r="D42" s="57"/>
      <c r="E42" s="56">
        <f>C42*D42</f>
        <v>0</v>
      </c>
      <c r="F42" s="56">
        <v>0</v>
      </c>
      <c r="G42" s="56">
        <v>0</v>
      </c>
      <c r="H42" s="56">
        <f t="shared" si="9"/>
        <v>0</v>
      </c>
      <c r="I42" s="82"/>
      <c r="J42" s="83" t="s">
        <v>40</v>
      </c>
    </row>
    <row r="43" customHeight="1" spans="1:10">
      <c r="A43" s="54"/>
      <c r="B43" s="55"/>
      <c r="C43" s="56"/>
      <c r="D43" s="57"/>
      <c r="E43" s="56"/>
      <c r="F43" s="56">
        <v>0</v>
      </c>
      <c r="G43" s="56">
        <v>0</v>
      </c>
      <c r="H43" s="56">
        <f t="shared" si="9"/>
        <v>0</v>
      </c>
      <c r="I43" s="82"/>
      <c r="J43" s="84"/>
    </row>
    <row r="44" customHeight="1" spans="1:10">
      <c r="A44" s="54"/>
      <c r="B44" s="55"/>
      <c r="C44" s="56"/>
      <c r="D44" s="57"/>
      <c r="E44" s="56"/>
      <c r="F44" s="56">
        <v>0</v>
      </c>
      <c r="G44" s="56">
        <v>0</v>
      </c>
      <c r="H44" s="56">
        <f t="shared" si="9"/>
        <v>0</v>
      </c>
      <c r="I44" s="82"/>
      <c r="J44" s="84"/>
    </row>
    <row r="45" s="43" customFormat="1" customHeight="1" spans="1:10">
      <c r="A45" s="58"/>
      <c r="B45" s="59" t="s">
        <v>41</v>
      </c>
      <c r="C45" s="60">
        <f>SUM(C42)</f>
        <v>0</v>
      </c>
      <c r="D45" s="60">
        <f t="shared" ref="D45:E45" si="16">SUM(D42)</f>
        <v>0</v>
      </c>
      <c r="E45" s="60">
        <f t="shared" si="16"/>
        <v>0</v>
      </c>
      <c r="F45" s="60">
        <f>SUM(F42:F44)</f>
        <v>0</v>
      </c>
      <c r="G45" s="60">
        <f t="shared" ref="G45:H45" si="17">SUM(G42:G44)</f>
        <v>0</v>
      </c>
      <c r="H45" s="60">
        <f t="shared" si="17"/>
        <v>0</v>
      </c>
      <c r="I45" s="85"/>
      <c r="J45" s="86"/>
    </row>
    <row r="46" customHeight="1" spans="1:10">
      <c r="A46" s="61">
        <v>10</v>
      </c>
      <c r="B46" s="55" t="s">
        <v>42</v>
      </c>
      <c r="C46" s="56">
        <v>0</v>
      </c>
      <c r="D46" s="57"/>
      <c r="E46" s="56">
        <f>C46</f>
        <v>0</v>
      </c>
      <c r="F46" s="56">
        <v>0</v>
      </c>
      <c r="G46" s="56">
        <v>0</v>
      </c>
      <c r="H46" s="56">
        <f t="shared" si="9"/>
        <v>0</v>
      </c>
      <c r="I46" s="82"/>
      <c r="J46" s="90"/>
    </row>
    <row r="47" customHeight="1" spans="1:10">
      <c r="A47" s="68"/>
      <c r="B47" s="55"/>
      <c r="C47" s="56"/>
      <c r="D47" s="57"/>
      <c r="E47" s="56"/>
      <c r="F47" s="56">
        <v>0</v>
      </c>
      <c r="G47" s="56">
        <v>0</v>
      </c>
      <c r="H47" s="56">
        <f t="shared" ref="H47:H52" si="18">F47+G47</f>
        <v>0</v>
      </c>
      <c r="I47" s="82"/>
      <c r="J47" s="91"/>
    </row>
    <row r="48" customHeight="1" spans="1:10">
      <c r="A48" s="68"/>
      <c r="B48" s="55"/>
      <c r="C48" s="56"/>
      <c r="D48" s="57"/>
      <c r="E48" s="56"/>
      <c r="F48" s="56">
        <v>0</v>
      </c>
      <c r="G48" s="56">
        <v>0</v>
      </c>
      <c r="H48" s="56">
        <f t="shared" si="18"/>
        <v>0</v>
      </c>
      <c r="I48" s="82"/>
      <c r="J48" s="91"/>
    </row>
    <row r="49" customHeight="1" spans="1:10">
      <c r="A49" s="68"/>
      <c r="B49" s="55"/>
      <c r="C49" s="56"/>
      <c r="D49" s="57"/>
      <c r="E49" s="56"/>
      <c r="F49" s="56">
        <v>0</v>
      </c>
      <c r="G49" s="56">
        <v>0</v>
      </c>
      <c r="H49" s="56">
        <f t="shared" si="18"/>
        <v>0</v>
      </c>
      <c r="I49" s="82"/>
      <c r="J49" s="91"/>
    </row>
    <row r="50" customHeight="1" spans="1:10">
      <c r="A50" s="68"/>
      <c r="B50" s="55"/>
      <c r="C50" s="56"/>
      <c r="D50" s="57"/>
      <c r="E50" s="56"/>
      <c r="F50" s="56">
        <v>0</v>
      </c>
      <c r="G50" s="56">
        <v>0</v>
      </c>
      <c r="H50" s="56">
        <f t="shared" si="18"/>
        <v>0</v>
      </c>
      <c r="I50" s="82"/>
      <c r="J50" s="91"/>
    </row>
    <row r="51" customHeight="1" spans="1:10">
      <c r="A51" s="68"/>
      <c r="B51" s="55"/>
      <c r="C51" s="56"/>
      <c r="D51" s="57"/>
      <c r="E51" s="56"/>
      <c r="F51" s="56">
        <v>0</v>
      </c>
      <c r="G51" s="56">
        <v>0</v>
      </c>
      <c r="H51" s="56">
        <f t="shared" si="18"/>
        <v>0</v>
      </c>
      <c r="I51" s="82"/>
      <c r="J51" s="91"/>
    </row>
    <row r="52" customHeight="1" spans="1:10">
      <c r="A52" s="64"/>
      <c r="B52" s="55"/>
      <c r="C52" s="56"/>
      <c r="D52" s="57"/>
      <c r="E52" s="56"/>
      <c r="F52" s="56">
        <v>0</v>
      </c>
      <c r="G52" s="56">
        <v>0</v>
      </c>
      <c r="H52" s="56">
        <f t="shared" si="18"/>
        <v>0</v>
      </c>
      <c r="I52" s="82"/>
      <c r="J52" s="91"/>
    </row>
    <row r="53" s="43" customFormat="1" customHeight="1" spans="1:10">
      <c r="A53" s="58"/>
      <c r="B53" s="59" t="s">
        <v>43</v>
      </c>
      <c r="C53" s="60">
        <f>SUM(C46)</f>
        <v>0</v>
      </c>
      <c r="D53" s="60">
        <f t="shared" ref="D53:E53" si="19">SUM(D46)</f>
        <v>0</v>
      </c>
      <c r="E53" s="60">
        <f t="shared" si="19"/>
        <v>0</v>
      </c>
      <c r="F53" s="60">
        <f>SUM(F46:F52)</f>
        <v>0</v>
      </c>
      <c r="G53" s="60">
        <f t="shared" ref="G53:H53" si="20">SUM(G46:G52)</f>
        <v>0</v>
      </c>
      <c r="H53" s="60">
        <f t="shared" si="20"/>
        <v>0</v>
      </c>
      <c r="I53" s="85"/>
      <c r="J53" s="92"/>
    </row>
    <row r="54" customHeight="1" spans="1:10">
      <c r="A54" s="58"/>
      <c r="B54" s="59" t="s">
        <v>44</v>
      </c>
      <c r="C54" s="60">
        <f>SUM(C53,C45,C41,C38,C33,C28,C24,C21,C16,C13)</f>
        <v>2500</v>
      </c>
      <c r="D54" s="60">
        <f t="shared" ref="D54:H54" si="21">SUM(D53,D45,D41,D38,D33,D28,D24,D21,D16,D13)</f>
        <v>27</v>
      </c>
      <c r="E54" s="60">
        <f t="shared" si="21"/>
        <v>6000</v>
      </c>
      <c r="F54" s="60">
        <f t="shared" si="21"/>
        <v>4775</v>
      </c>
      <c r="G54" s="60">
        <f t="shared" si="21"/>
        <v>0</v>
      </c>
      <c r="H54" s="60">
        <f t="shared" si="21"/>
        <v>4775</v>
      </c>
      <c r="I54" s="85"/>
      <c r="J54" s="93"/>
    </row>
    <row r="58" customHeight="1" spans="1:9">
      <c r="A58" s="73" t="s">
        <v>45</v>
      </c>
      <c r="B58" s="74"/>
      <c r="C58" s="75" t="s">
        <v>46</v>
      </c>
      <c r="D58" s="75"/>
      <c r="E58" s="75" t="s">
        <v>47</v>
      </c>
      <c r="F58" s="75"/>
      <c r="G58" s="75" t="s">
        <v>48</v>
      </c>
      <c r="H58" s="75"/>
      <c r="I58" s="94" t="s">
        <v>49</v>
      </c>
    </row>
    <row r="59" customHeight="1" spans="1:9">
      <c r="A59" s="76">
        <f>E54</f>
        <v>6000</v>
      </c>
      <c r="B59" s="77"/>
      <c r="C59" s="77">
        <f>H54</f>
        <v>4775</v>
      </c>
      <c r="D59" s="77"/>
      <c r="E59" s="77">
        <f>F54</f>
        <v>4775</v>
      </c>
      <c r="F59" s="77"/>
      <c r="G59" s="77">
        <f>G54</f>
        <v>0</v>
      </c>
      <c r="H59" s="77"/>
      <c r="I59" s="95">
        <f>A59-C59</f>
        <v>1225</v>
      </c>
    </row>
    <row r="61" customHeight="1" spans="1:9">
      <c r="A61" s="78" t="s">
        <v>50</v>
      </c>
      <c r="B61" s="79"/>
      <c r="C61" s="80" t="s">
        <v>51</v>
      </c>
      <c r="D61" s="78"/>
      <c r="E61" s="78" t="s">
        <v>52</v>
      </c>
      <c r="F61" s="78"/>
      <c r="G61" s="78" t="s">
        <v>53</v>
      </c>
      <c r="H61" s="78"/>
      <c r="I61" s="79"/>
    </row>
  </sheetData>
  <mergeCells count="76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0"/>
    <mergeCell ref="A22:A23"/>
    <mergeCell ref="A25:A27"/>
    <mergeCell ref="A29:A32"/>
    <mergeCell ref="A34:A37"/>
    <mergeCell ref="A39:A40"/>
    <mergeCell ref="A42:A44"/>
    <mergeCell ref="A46:A52"/>
    <mergeCell ref="B6:B7"/>
    <mergeCell ref="B8:B12"/>
    <mergeCell ref="B14:B15"/>
    <mergeCell ref="B17:B20"/>
    <mergeCell ref="B22:B23"/>
    <mergeCell ref="B25:B27"/>
    <mergeCell ref="B29:B32"/>
    <mergeCell ref="B34:B37"/>
    <mergeCell ref="B39:B40"/>
    <mergeCell ref="B42:B44"/>
    <mergeCell ref="B46:B52"/>
    <mergeCell ref="C8:C12"/>
    <mergeCell ref="C14:C15"/>
    <mergeCell ref="C17:C20"/>
    <mergeCell ref="C22:C23"/>
    <mergeCell ref="C25:C27"/>
    <mergeCell ref="C29:C32"/>
    <mergeCell ref="C34:C37"/>
    <mergeCell ref="C39:C40"/>
    <mergeCell ref="C42:C44"/>
    <mergeCell ref="C46:C52"/>
    <mergeCell ref="D8:D12"/>
    <mergeCell ref="D14:D15"/>
    <mergeCell ref="D17:D20"/>
    <mergeCell ref="D22:D23"/>
    <mergeCell ref="D25:D27"/>
    <mergeCell ref="D29:D32"/>
    <mergeCell ref="D34:D37"/>
    <mergeCell ref="D39:D40"/>
    <mergeCell ref="D42:D44"/>
    <mergeCell ref="D46:D52"/>
    <mergeCell ref="E8:E12"/>
    <mergeCell ref="E14:E15"/>
    <mergeCell ref="E17:E20"/>
    <mergeCell ref="E22:E23"/>
    <mergeCell ref="E25:E27"/>
    <mergeCell ref="E29:E32"/>
    <mergeCell ref="E34:E37"/>
    <mergeCell ref="E39:E40"/>
    <mergeCell ref="E42:E44"/>
    <mergeCell ref="E46:E52"/>
    <mergeCell ref="J4:J5"/>
    <mergeCell ref="J6:J7"/>
    <mergeCell ref="J8:J13"/>
    <mergeCell ref="J14:J16"/>
    <mergeCell ref="J17:J21"/>
    <mergeCell ref="J22:J24"/>
    <mergeCell ref="J25:J28"/>
    <mergeCell ref="J29:J33"/>
    <mergeCell ref="J34:J38"/>
    <mergeCell ref="J39:J41"/>
    <mergeCell ref="J42:J45"/>
    <mergeCell ref="J46:J53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topLeftCell="A13" workbookViewId="0">
      <selection activeCell="H18" sqref="H18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8.75" spans="2:11">
      <c r="B5" s="2" t="s">
        <v>54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8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9"/>
    </row>
    <row r="8" ht="18.75" customHeight="1" spans="2:11">
      <c r="B8" s="6"/>
      <c r="C8" s="7"/>
      <c r="D8" s="8" t="s">
        <v>55</v>
      </c>
      <c r="E8" s="8"/>
      <c r="F8" s="9" t="s">
        <v>56</v>
      </c>
      <c r="G8" s="9"/>
      <c r="H8" s="8" t="s">
        <v>57</v>
      </c>
      <c r="I8" s="7"/>
      <c r="J8" s="9"/>
      <c r="K8" s="30"/>
    </row>
    <row r="9" ht="18.75" customHeight="1" spans="2:11">
      <c r="B9" s="6"/>
      <c r="C9" s="7"/>
      <c r="D9" s="8" t="s">
        <v>58</v>
      </c>
      <c r="E9" s="8"/>
      <c r="F9" s="9" t="s">
        <v>59</v>
      </c>
      <c r="G9" s="9"/>
      <c r="H9" s="8" t="s">
        <v>60</v>
      </c>
      <c r="I9" s="7"/>
      <c r="J9" s="9" t="s">
        <v>61</v>
      </c>
      <c r="K9" s="30"/>
    </row>
    <row r="10" ht="18.75" customHeight="1" spans="2:11">
      <c r="B10" s="6"/>
      <c r="C10" s="7"/>
      <c r="D10" s="8" t="s">
        <v>62</v>
      </c>
      <c r="E10" s="8"/>
      <c r="F10" s="9" t="s">
        <v>63</v>
      </c>
      <c r="G10" s="9"/>
      <c r="H10" s="8" t="s">
        <v>64</v>
      </c>
      <c r="I10" s="31"/>
      <c r="J10" s="32">
        <v>42957</v>
      </c>
      <c r="K10" s="30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33"/>
    </row>
    <row r="12" ht="14.25" spans="2:11"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ht="14.25" spans="2:11">
      <c r="B13" s="13" t="s">
        <v>3</v>
      </c>
      <c r="C13" s="14"/>
      <c r="D13" s="15" t="s">
        <v>65</v>
      </c>
      <c r="E13" s="15" t="s">
        <v>66</v>
      </c>
      <c r="F13" s="16"/>
      <c r="G13" s="17" t="s">
        <v>67</v>
      </c>
      <c r="H13" s="16" t="s">
        <v>68</v>
      </c>
      <c r="I13" s="15" t="s">
        <v>69</v>
      </c>
      <c r="J13" s="16"/>
      <c r="K13" s="17" t="s">
        <v>70</v>
      </c>
    </row>
    <row r="14" ht="18" customHeight="1" spans="2:11">
      <c r="B14" s="18">
        <v>1</v>
      </c>
      <c r="C14" s="19"/>
      <c r="D14" s="20" t="s">
        <v>71</v>
      </c>
      <c r="E14" s="18" t="s">
        <v>72</v>
      </c>
      <c r="F14" s="19"/>
      <c r="G14" s="21">
        <v>0</v>
      </c>
      <c r="H14" s="21"/>
      <c r="I14" s="34"/>
      <c r="J14" s="35"/>
      <c r="K14" s="36"/>
    </row>
    <row r="15" ht="18" customHeight="1" spans="2:11">
      <c r="B15" s="18">
        <v>2</v>
      </c>
      <c r="C15" s="19"/>
      <c r="D15" s="22"/>
      <c r="E15" s="23" t="s">
        <v>73</v>
      </c>
      <c r="F15" s="23"/>
      <c r="G15" s="21">
        <v>77.3</v>
      </c>
      <c r="H15" s="21">
        <v>77.3</v>
      </c>
      <c r="I15" s="34"/>
      <c r="J15" s="35"/>
      <c r="K15" s="36"/>
    </row>
    <row r="16" ht="18" customHeight="1" spans="2:11">
      <c r="B16" s="18">
        <v>3</v>
      </c>
      <c r="C16" s="19"/>
      <c r="D16" s="22"/>
      <c r="E16" s="18" t="s">
        <v>74</v>
      </c>
      <c r="F16" s="19"/>
      <c r="G16" s="21">
        <v>460</v>
      </c>
      <c r="H16" s="21">
        <v>460</v>
      </c>
      <c r="I16" s="34"/>
      <c r="J16" s="35"/>
      <c r="K16" s="36"/>
    </row>
    <row r="17" ht="18" customHeight="1" spans="2:11">
      <c r="B17" s="18">
        <v>4</v>
      </c>
      <c r="C17" s="19"/>
      <c r="D17" s="22"/>
      <c r="E17" s="18" t="s">
        <v>75</v>
      </c>
      <c r="F17" s="19"/>
      <c r="G17" s="21">
        <v>0</v>
      </c>
      <c r="H17" s="21"/>
      <c r="I17" s="34"/>
      <c r="J17" s="35"/>
      <c r="K17" s="36"/>
    </row>
    <row r="18" ht="18" customHeight="1" spans="2:11">
      <c r="B18" s="18">
        <v>5</v>
      </c>
      <c r="C18" s="19"/>
      <c r="D18" s="24"/>
      <c r="E18" s="18" t="s">
        <v>76</v>
      </c>
      <c r="F18" s="19"/>
      <c r="G18" s="21">
        <v>300</v>
      </c>
      <c r="H18" s="21"/>
      <c r="I18" s="34"/>
      <c r="J18" s="35"/>
      <c r="K18" s="37" t="s">
        <v>77</v>
      </c>
    </row>
    <row r="19" ht="18" customHeight="1" spans="2:11">
      <c r="B19" s="18">
        <v>6</v>
      </c>
      <c r="C19" s="19"/>
      <c r="D19" s="20" t="s">
        <v>42</v>
      </c>
      <c r="E19" s="23"/>
      <c r="F19" s="23"/>
      <c r="G19" s="21">
        <v>0</v>
      </c>
      <c r="H19" s="21"/>
      <c r="I19" s="34">
        <v>0</v>
      </c>
      <c r="J19" s="35"/>
      <c r="K19" s="36"/>
    </row>
    <row r="20" ht="18" customHeight="1" spans="2:11">
      <c r="B20" s="18">
        <v>7</v>
      </c>
      <c r="C20" s="19"/>
      <c r="D20" s="22"/>
      <c r="E20" s="23"/>
      <c r="F20" s="23"/>
      <c r="G20" s="21">
        <v>0</v>
      </c>
      <c r="H20" s="21"/>
      <c r="I20" s="34"/>
      <c r="J20" s="35"/>
      <c r="K20" s="36"/>
    </row>
    <row r="21" ht="18" customHeight="1" spans="2:11">
      <c r="B21" s="18">
        <v>8</v>
      </c>
      <c r="C21" s="19"/>
      <c r="D21" s="24"/>
      <c r="E21" s="23"/>
      <c r="F21" s="23"/>
      <c r="G21" s="21">
        <v>0</v>
      </c>
      <c r="H21" s="21"/>
      <c r="I21" s="34"/>
      <c r="J21" s="35"/>
      <c r="K21" s="36"/>
    </row>
    <row r="22" ht="18" customHeight="1" spans="2:11">
      <c r="B22" s="15" t="s">
        <v>44</v>
      </c>
      <c r="C22" s="25"/>
      <c r="D22" s="25"/>
      <c r="E22" s="25"/>
      <c r="F22" s="16"/>
      <c r="G22" s="26">
        <f>SUM(G14:G21)</f>
        <v>837.3</v>
      </c>
      <c r="H22" s="26">
        <f>SUM(H14:H21)</f>
        <v>537.3</v>
      </c>
      <c r="I22" s="38">
        <f>SUM(I14:J21)</f>
        <v>0</v>
      </c>
      <c r="J22" s="39"/>
      <c r="K22" s="40"/>
    </row>
    <row r="23" ht="18" customHeight="1" spans="2:11">
      <c r="B23" s="12"/>
      <c r="C23" s="12"/>
      <c r="D23" s="12"/>
      <c r="E23" s="12"/>
      <c r="F23" s="12"/>
      <c r="G23" s="12"/>
      <c r="H23" s="12"/>
      <c r="I23" s="12"/>
      <c r="J23" s="41"/>
      <c r="K23" s="12"/>
    </row>
    <row r="24" ht="18" customHeight="1" spans="2:11">
      <c r="B24" s="17" t="s">
        <v>68</v>
      </c>
      <c r="C24" s="17"/>
      <c r="D24" s="17"/>
      <c r="E24" s="17"/>
      <c r="F24" s="17"/>
      <c r="G24" s="17" t="s">
        <v>78</v>
      </c>
      <c r="H24" s="17"/>
      <c r="I24" s="17"/>
      <c r="J24" s="17"/>
      <c r="K24" s="17" t="s">
        <v>79</v>
      </c>
    </row>
    <row r="25" ht="18" customHeight="1" spans="2:11">
      <c r="B25" s="27">
        <f>H22</f>
        <v>537.3</v>
      </c>
      <c r="C25" s="27"/>
      <c r="D25" s="27"/>
      <c r="E25" s="27"/>
      <c r="F25" s="27"/>
      <c r="G25" s="27">
        <f>I22</f>
        <v>0</v>
      </c>
      <c r="H25" s="27"/>
      <c r="I25" s="27"/>
      <c r="J25" s="27"/>
      <c r="K25" s="42">
        <f>SUM(B25:J25)</f>
        <v>537.3</v>
      </c>
    </row>
    <row r="26" ht="14.25" spans="2:11"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ht="14.25" spans="2:11">
      <c r="B27" s="12" t="s">
        <v>80</v>
      </c>
      <c r="C27" s="12"/>
      <c r="D27" s="12"/>
      <c r="E27" s="12"/>
      <c r="F27" s="12" t="s">
        <v>51</v>
      </c>
      <c r="G27" s="12" t="s">
        <v>81</v>
      </c>
      <c r="H27" s="12"/>
      <c r="I27" s="12"/>
      <c r="J27" s="12" t="s">
        <v>53</v>
      </c>
      <c r="K27" s="12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2014-04-15T08:52:00Z</dcterms:created>
  <cp:lastPrinted>2017-02-16T08:55:00Z</cp:lastPrinted>
  <dcterms:modified xsi:type="dcterms:W3CDTF">2017-11-14T08:56:58Z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