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920" windowHeight="9480"/>
  </bookViews>
  <sheets>
    <sheet name="员工差旅明细" sheetId="2" r:id="rId1"/>
  </sheets>
  <definedNames>
    <definedName name="_xlnm.Print_Area" localSheetId="0">员工差旅明细!$B$1:$K$39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<sst xmlns="http://schemas.openxmlformats.org/spreadsheetml/2006/main" count="89" uniqueCount="55">
  <si>
    <t>【员工差旅报销单】</t>
  </si>
  <si>
    <t>姓名:</t>
  </si>
  <si>
    <t>易梦铃</t>
  </si>
  <si>
    <t>职位:</t>
  </si>
  <si>
    <t>助理</t>
  </si>
  <si>
    <t>发生地:</t>
  </si>
  <si>
    <t>北京</t>
  </si>
  <si>
    <t>部门:</t>
  </si>
  <si>
    <t>会奖6部</t>
  </si>
  <si>
    <t>发生日期:</t>
  </si>
  <si>
    <t>2025.11.14-11.23</t>
  </si>
  <si>
    <t>报销日期:</t>
  </si>
  <si>
    <t>2025.12.4</t>
  </si>
  <si>
    <t>团号:</t>
  </si>
  <si>
    <t>HMEA-251115-DJH859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</si>
  <si>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</si>
  <si>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</si>
  <si>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</si>
  <si>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</si>
  <si>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</si>
  <si>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</si>
  <si>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</si>
  <si>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交通</t>
  </si>
  <si>
    <t>11.22交通费</t>
  </si>
  <si>
    <t>11.14交通费</t>
  </si>
  <si>
    <t>11.15交通费</t>
  </si>
  <si>
    <t>用餐</t>
  </si>
  <si>
    <t>11.14餐费易梦铃、张佳怡、高嘉珩、刘耘瑞、姜文轩</t>
  </si>
  <si>
    <t>11.15餐费易梦铃、张佳怡、高嘉珩、刘耘瑞、姜文轩、仲岚、张菁桐</t>
  </si>
  <si>
    <t>11.16餐费易梦铃、张佳怡、高嘉珩、刘耘瑞、姜文轩、仲岚、张菁桐</t>
  </si>
  <si>
    <t>11.17餐费易梦铃、张佳怡、高嘉珩、刘耘瑞、姜文轩、仲岚、张菁桐</t>
  </si>
  <si>
    <t>11.18餐费易梦铃、张佳怡、高嘉珩、刘耘瑞</t>
  </si>
  <si>
    <t>11.19餐费易梦铃、张佳怡、高嘉珩、刘耘瑞</t>
  </si>
  <si>
    <t>11.20餐费易梦铃、张佳怡、高嘉珩、刘耘瑞</t>
  </si>
  <si>
    <t>11.21餐费易梦铃、张佳怡、高嘉珩、刘耘瑞</t>
  </si>
  <si>
    <t>11.22餐费易梦铃、张佳怡、高嘉珩、刘耘瑞</t>
  </si>
  <si>
    <t>11.23餐费易梦铃、张佳怡、高嘉珩、刘耘瑞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</si>
  <si>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</si>
  <si>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</si>
  <si>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</si>
  <si>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</si>
  <si>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</si>
  <si>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</si>
  <si>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</si>
  <si>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</si>
  <si>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2025.11.24</t>
  </si>
  <si>
    <t>、</t>
  </si>
  <si>
    <t>出差城市</t>
  </si>
  <si>
    <t>出差起止日期</t>
  </si>
  <si>
    <t>每天金额</t>
  </si>
  <si>
    <t>天数</t>
  </si>
  <si>
    <t>2025.11.14</t>
  </si>
  <si>
    <t>2025.11.15-11.16</t>
  </si>
  <si>
    <t>2025.11.17-11.21</t>
  </si>
  <si>
    <t>2025.11.22-11.23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</si>
</sst>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7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50">
      <alignment vertical="center"/>
    </xf>
    <xf numFmtId="0" fontId="0" fillId="0" borderId="0" xfId="50" applyAlignment="1">
      <alignment horizontal="center"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5" fillId="2" borderId="0" xfId="50" applyFont="1" applyFill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5" fillId="0" borderId="0" xfId="50" applyFont="1">
      <alignment vertical="center"/>
    </xf>
    <xf numFmtId="0" fontId="5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7" xfId="50" applyFont="1" applyBorder="1" applyAlignment="1">
      <alignment horizontal="right" vertical="center"/>
    </xf>
    <xf numFmtId="0" fontId="5" fillId="2" borderId="7" xfId="50" applyFont="1" applyFill="1" applyBorder="1" applyAlignment="1">
      <alignment horizontal="center" vertical="center"/>
    </xf>
    <xf numFmtId="0" fontId="5" fillId="0" borderId="7" xfId="50" applyFont="1" applyBorder="1" applyAlignment="1">
      <alignment horizontal="right" vertical="center"/>
    </xf>
    <xf numFmtId="0" fontId="5" fillId="0" borderId="7" xfId="50" applyFont="1" applyBorder="1">
      <alignment vertical="center"/>
    </xf>
    <xf numFmtId="176" fontId="4" fillId="2" borderId="7" xfId="50" applyNumberFormat="1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4" fillId="0" borderId="0" xfId="50" applyFont="1" applyAlignment="1">
      <alignment horizontal="center" vertical="center"/>
    </xf>
    <xf numFmtId="0" fontId="6" fillId="0" borderId="9" xfId="50" applyFont="1" applyBorder="1" applyAlignment="1">
      <alignment horizontal="center" vertical="center"/>
    </xf>
    <xf numFmtId="0" fontId="6" fillId="0" borderId="10" xfId="50" applyFont="1" applyBorder="1" applyAlignment="1">
      <alignment horizontal="center" vertical="center"/>
    </xf>
    <xf numFmtId="0" fontId="6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6" fontId="4" fillId="0" borderId="9" xfId="50" applyNumberFormat="1" applyFont="1" applyBorder="1" applyAlignment="1">
      <alignment horizontal="center" vertical="center"/>
    </xf>
    <xf numFmtId="176" fontId="4" fillId="0" borderId="10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horizontal="left" vertical="center"/>
    </xf>
    <xf numFmtId="0" fontId="4" fillId="3" borderId="9" xfId="50" applyFont="1" applyFill="1" applyBorder="1" applyAlignment="1">
      <alignment vertical="center"/>
    </xf>
    <xf numFmtId="0" fontId="4" fillId="0" borderId="13" xfId="50" applyFont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58" fontId="4" fillId="3" borderId="12" xfId="50" applyNumberFormat="1" applyFont="1" applyFill="1" applyBorder="1" applyAlignment="1">
      <alignment horizontal="left" vertical="center"/>
    </xf>
    <xf numFmtId="0" fontId="4" fillId="0" borderId="13" xfId="50" applyFont="1" applyFill="1" applyBorder="1" applyAlignment="1">
      <alignment horizontal="center"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58" fontId="4" fillId="3" borderId="11" xfId="50" applyNumberFormat="1" applyFont="1" applyFill="1" applyBorder="1" applyAlignment="1">
      <alignment horizontal="left"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6" fillId="0" borderId="14" xfId="50" applyFont="1" applyBorder="1" applyAlignment="1">
      <alignment horizontal="center" vertical="center"/>
    </xf>
    <xf numFmtId="177" fontId="6" fillId="0" borderId="11" xfId="50" applyNumberFormat="1" applyFont="1" applyBorder="1" applyAlignment="1">
      <alignment horizontal="center" vertical="center"/>
    </xf>
    <xf numFmtId="177" fontId="6" fillId="0" borderId="9" xfId="50" applyNumberFormat="1" applyFont="1" applyBorder="1" applyAlignment="1">
      <alignment horizontal="center" vertical="center"/>
    </xf>
    <xf numFmtId="177" fontId="6" fillId="0" borderId="10" xfId="50" applyNumberFormat="1" applyFont="1" applyBorder="1" applyAlignment="1">
      <alignment horizontal="center" vertical="center"/>
    </xf>
    <xf numFmtId="0" fontId="6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6" fillId="3" borderId="11" xfId="50" applyNumberFormat="1" applyFont="1" applyFill="1" applyBorder="1" applyAlignment="1">
      <alignment horizontal="center" vertical="center"/>
    </xf>
    <xf numFmtId="179" fontId="6" fillId="0" borderId="11" xfId="50" applyNumberFormat="1" applyFont="1" applyBorder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176" fontId="4" fillId="0" borderId="2" xfId="50" applyNumberFormat="1" applyFont="1" applyBorder="1" applyAlignment="1">
      <alignment horizontal="right" vertical="center"/>
    </xf>
    <xf numFmtId="176" fontId="4" fillId="2" borderId="2" xfId="50" applyNumberFormat="1" applyFont="1" applyFill="1" applyBorder="1" applyAlignment="1">
      <alignment horizontal="center" vertical="center"/>
    </xf>
    <xf numFmtId="176" fontId="4" fillId="0" borderId="0" xfId="50" applyNumberFormat="1" applyFont="1" applyAlignment="1">
      <alignment horizontal="right" vertical="center"/>
    </xf>
    <xf numFmtId="176" fontId="4" fillId="2" borderId="0" xfId="50" applyNumberFormat="1" applyFont="1" applyFill="1" applyAlignment="1">
      <alignment horizontal="center" vertical="center"/>
    </xf>
    <xf numFmtId="0" fontId="4" fillId="2" borderId="7" xfId="50" applyFont="1" applyFill="1" applyBorder="1" applyAlignment="1">
      <alignment horizontal="center" vertical="center"/>
    </xf>
    <xf numFmtId="176" fontId="4" fillId="0" borderId="7" xfId="50" applyNumberFormat="1" applyFont="1" applyBorder="1" applyAlignment="1">
      <alignment horizontal="right" vertical="center"/>
    </xf>
    <xf numFmtId="176" fontId="4" fillId="2" borderId="7" xfId="50" applyNumberFormat="1" applyFont="1" applyFill="1" applyBorder="1" applyAlignment="1">
      <alignment horizontal="center" vertical="center" wrapText="1"/>
    </xf>
    <xf numFmtId="0" fontId="4" fillId="3" borderId="11" xfId="5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 wrapText="1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177" fontId="4" fillId="0" borderId="11" xfId="50" applyNumberFormat="1" applyFont="1" applyBorder="1" applyAlignment="1">
      <alignment horizontal="center" vertical="center"/>
    </xf>
    <xf numFmtId="176" fontId="4" fillId="0" borderId="11" xfId="50" applyNumberFormat="1" applyFont="1" applyBorder="1" applyAlignment="1">
      <alignment horizontal="center" vertical="center"/>
    </xf>
    <xf numFmtId="176" fontId="6" fillId="0" borderId="11" xfId="50" applyNumberFormat="1" applyFont="1" applyBorder="1" applyAlignment="1">
      <alignment horizontal="center" vertical="center"/>
    </xf>
    <xf numFmtId="176" fontId="6" fillId="0" borderId="10" xfId="50" applyNumberFormat="1" applyFont="1" applyBorder="1" applyAlignment="1">
      <alignment horizontal="center" vertical="center"/>
    </xf>
    <xf numFmtId="176" fontId="4" fillId="0" borderId="0" xfId="50" applyNumberFormat="1" applyFont="1">
      <alignment vertical="center"/>
    </xf>
    <xf numFmtId="176" fontId="4" fillId="0" borderId="0" xfId="5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112395</xdr:colOff>
      <xdr:row>1</xdr:row>
      <xdr:rowOff>14605</xdr:rowOff>
    </xdr:from>
    <xdr:to>
      <xdr:col>5</xdr:col>
      <xdr:colOff>190500</xdr:colOff>
      <xdr:row>3</xdr:row>
      <xdr:rowOff>168910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41045" y="192405"/>
          <a:ext cx="1227455" cy="554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113665</xdr:colOff>
      <xdr:row>49</xdr:row>
      <xdr:rowOff>31750</xdr:rowOff>
    </xdr:from>
    <xdr:to>
      <xdr:col>10</xdr:col>
      <xdr:colOff>2028825</xdr:colOff>
      <xdr:row>60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97065" y="11336020"/>
          <a:ext cx="1915160" cy="28124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S61"/>
  <sheetViews>
    <sheetView tabSelected="1" workbookViewId="0">
      <selection activeCell="H35" sqref="H35"/>
    </sheetView>
  </sheetViews>
  <sheetFormatPr defaultColWidth="9" defaultRowHeight="14"/>
  <cols>
    <col min="1" max="1" width="4.19090909090909" customWidth="1"/>
    <col min="2" max="2" width="4.80909090909091" customWidth="1"/>
    <col min="3" max="4" width="2.18181818181818" customWidth="1"/>
    <col min="5" max="5" width="12.0909090909091" customWidth="1"/>
    <col min="6" max="6" width="18" customWidth="1"/>
    <col min="7" max="7" width="11.6363636363636" style="1" customWidth="1"/>
    <col min="8" max="8" width="11.0909090909091" customWidth="1"/>
    <col min="9" max="9" width="20.4636363636364" customWidth="1"/>
    <col min="10" max="10" width="11.9" customWidth="1"/>
    <col min="11" max="11" width="53.6363636363636" customWidth="1"/>
  </cols>
  <sheetData>
    <row r="1" spans="3:11">
      <c r="C1" s="2"/>
      <c r="D1" s="2"/>
      <c r="E1" s="2"/>
      <c r="F1" s="2"/>
      <c r="G1" s="3"/>
      <c r="H1" s="2"/>
      <c r="I1" s="2"/>
      <c r="J1" s="2"/>
      <c r="K1" s="2"/>
    </row>
    <row r="3" ht="17.5" spans="3:11">
      <c r="C3" s="4" t="s">
        <v>0</v>
      </c>
      <c r="D3" s="4"/>
      <c r="E3" s="4"/>
      <c r="F3" s="4"/>
      <c r="G3" s="4"/>
      <c r="H3" s="4"/>
      <c r="I3" s="4"/>
      <c r="J3" s="4"/>
      <c r="K3" s="4"/>
    </row>
    <row r="4" ht="20.15" customHeight="1" spans="3:11">
      <c r="C4" s="5"/>
      <c r="D4" s="5"/>
      <c r="E4" s="5"/>
      <c r="F4" s="5"/>
      <c r="G4" s="6"/>
      <c r="H4" s="5"/>
      <c r="I4" s="5"/>
      <c r="J4" s="5"/>
      <c r="K4" s="7"/>
    </row>
    <row r="5" ht="20.15" customHeight="1" spans="3:11">
      <c r="C5" s="8"/>
      <c r="D5" s="9"/>
      <c r="E5" s="10" t="s">
        <v>1</v>
      </c>
      <c r="F5" s="11" t="s">
        <v>2</v>
      </c>
      <c r="G5" s="11"/>
      <c r="H5" s="10" t="s">
        <v>3</v>
      </c>
      <c r="I5" s="9"/>
      <c r="J5" s="11" t="s">
        <v>4</v>
      </c>
      <c r="K5" s="12"/>
    </row>
    <row r="6" ht="20.15" customHeight="1" spans="3:11">
      <c r="C6" s="13"/>
      <c r="D6" s="14"/>
      <c r="E6" s="15" t="s">
        <v>5</v>
      </c>
      <c r="F6" s="16" t="s">
        <v>6</v>
      </c>
      <c r="G6" s="16"/>
      <c r="H6" s="15" t="s">
        <v>7</v>
      </c>
      <c r="I6" s="14"/>
      <c r="J6" s="16" t="s">
        <v>8</v>
      </c>
      <c r="K6" s="17"/>
    </row>
    <row r="7" ht="20.15" customHeight="1" spans="3:11">
      <c r="C7" s="13"/>
      <c r="D7" s="14"/>
      <c r="E7" s="15" t="s">
        <v>9</v>
      </c>
      <c r="F7" s="18" t="s">
        <v>10</v>
      </c>
      <c r="G7" s="18"/>
      <c r="H7" s="19" t="s">
        <v>11</v>
      </c>
      <c r="I7" s="20"/>
      <c r="J7" s="18" t="s">
        <v>12</v>
      </c>
      <c r="K7" s="21"/>
    </row>
    <row r="8" ht="20.15" customHeight="1" spans="3:11">
      <c r="C8" s="22"/>
      <c r="D8" s="23"/>
      <c r="E8" s="24"/>
      <c r="F8" s="25"/>
      <c r="G8" s="25"/>
      <c r="H8" s="26" t="s">
        <v>13</v>
      </c>
      <c r="I8" s="27"/>
      <c r="J8" s="28" t="s">
        <v>14</v>
      </c>
      <c r="K8" s="29"/>
    </row>
    <row r="9" ht="20.15" customHeight="1" spans="3:11">
      <c r="C9" s="14"/>
      <c r="D9" s="14"/>
      <c r="E9" s="14"/>
      <c r="F9" s="14"/>
      <c r="G9" s="30"/>
      <c r="H9" s="14"/>
      <c r="I9" s="14"/>
      <c r="J9" s="14"/>
      <c r="K9" s="14"/>
    </row>
    <row r="10" ht="20.15" customHeight="1" spans="3:11">
      <c r="C10" s="31" t="s">
        <v>15</v>
      </c>
      <c r="D10" s="32"/>
      <c r="E10" s="31" t="s">
        <v>16</v>
      </c>
      <c r="F10" s="33" t="s">
        <v>17</v>
      </c>
      <c r="G10" s="33" t="s">
        <v>18</v>
      </c>
      <c r="H10" s="32" t="s">
        <v>19</v>
      </c>
      <c r="I10" s="31" t="s">
        <v>20</v>
      </c>
      <c r="J10" s="32"/>
      <c r="K10" s="33" t="s">
        <v>21</v>
      </c>
    </row>
    <row r="11" ht="20.15" customHeight="1" spans="3:11">
      <c r="C11" s="31">
        <v>1</v>
      </c>
      <c r="D11" s="32"/>
      <c r="E11" s="31"/>
      <c r="F11" s="34" t="s">
        <v>22</v>
      </c>
      <c r="G11" s="35">
        <v>15.62</v>
      </c>
      <c r="H11" s="36">
        <v>15.62</v>
      </c>
      <c r="I11" s="37"/>
      <c r="J11" s="38"/>
      <c r="K11" s="39" t="s">
        <v>23</v>
      </c>
    </row>
    <row r="12" ht="19" customHeight="1" spans="3:11">
      <c r="C12" s="31">
        <v>2</v>
      </c>
      <c r="D12" s="32"/>
      <c r="E12" s="40"/>
      <c r="F12" s="41"/>
      <c r="G12" s="42">
        <v>21.8</v>
      </c>
      <c r="H12" s="43">
        <v>21.8</v>
      </c>
      <c r="I12" s="44"/>
      <c r="J12" s="43"/>
      <c r="K12" s="39" t="s">
        <v>24</v>
      </c>
    </row>
    <row r="13" ht="19" customHeight="1" spans="3:11">
      <c r="C13" s="31">
        <v>3</v>
      </c>
      <c r="D13" s="32"/>
      <c r="E13" s="40"/>
      <c r="F13" s="41"/>
      <c r="G13" s="42">
        <v>13.2</v>
      </c>
      <c r="H13" s="43">
        <v>13.2</v>
      </c>
      <c r="I13" s="44"/>
      <c r="J13" s="43"/>
      <c r="K13" s="45" t="s">
        <v>24</v>
      </c>
    </row>
    <row r="14" ht="19" customHeight="1" spans="3:11">
      <c r="C14" s="31">
        <v>4</v>
      </c>
      <c r="D14" s="32"/>
      <c r="E14" s="40"/>
      <c r="F14" s="46"/>
      <c r="G14" s="42">
        <v>14.3</v>
      </c>
      <c r="H14" s="43">
        <v>14.3</v>
      </c>
      <c r="I14" s="44"/>
      <c r="J14" s="43"/>
      <c r="K14" s="45" t="s">
        <v>25</v>
      </c>
    </row>
    <row r="15" ht="19" customHeight="1" spans="3:11">
      <c r="C15" s="31">
        <v>5</v>
      </c>
      <c r="D15" s="32"/>
      <c r="E15" s="40"/>
      <c r="F15" s="46"/>
      <c r="G15" s="42">
        <v>14.4</v>
      </c>
      <c r="H15" s="43">
        <v>14.4</v>
      </c>
      <c r="I15" s="44"/>
      <c r="J15" s="43"/>
      <c r="K15" s="45" t="s">
        <v>25</v>
      </c>
    </row>
    <row r="16" ht="19" customHeight="1" spans="3:11">
      <c r="C16" s="31">
        <v>6</v>
      </c>
      <c r="D16" s="32"/>
      <c r="E16" s="40"/>
      <c r="F16" s="47"/>
      <c r="G16" s="42">
        <v>77.8</v>
      </c>
      <c r="H16" s="43">
        <v>77.8</v>
      </c>
      <c r="I16" s="44"/>
      <c r="J16" s="43"/>
      <c r="K16" s="45" t="s">
        <v>23</v>
      </c>
    </row>
    <row r="17" ht="19" customHeight="1" spans="3:11">
      <c r="C17" s="31">
        <v>7</v>
      </c>
      <c r="D17" s="32"/>
      <c r="E17" s="40"/>
      <c r="F17" s="48" t="s">
        <v>26</v>
      </c>
      <c r="G17" s="42">
        <v>268.57</v>
      </c>
      <c r="H17" s="43">
        <v>268.57</v>
      </c>
      <c r="I17" s="44"/>
      <c r="J17" s="43"/>
      <c r="K17" s="49" t="s">
        <v>27</v>
      </c>
    </row>
    <row r="18" ht="19" customHeight="1" spans="3:11">
      <c r="C18" s="31">
        <v>8</v>
      </c>
      <c r="D18" s="32"/>
      <c r="E18" s="40"/>
      <c r="F18" s="47"/>
      <c r="G18" s="42">
        <v>42.9</v>
      </c>
      <c r="H18" s="42">
        <v>42.9</v>
      </c>
      <c r="I18" s="44"/>
      <c r="J18" s="43"/>
      <c r="K18" s="49" t="s">
        <v>27</v>
      </c>
    </row>
    <row r="19" ht="19" customHeight="1" spans="3:11">
      <c r="C19" s="31">
        <v>9</v>
      </c>
      <c r="D19" s="32"/>
      <c r="E19" s="40"/>
      <c r="F19" s="47"/>
      <c r="G19" s="42">
        <v>41.59</v>
      </c>
      <c r="H19" s="50"/>
      <c r="I19" s="44">
        <v>41.59</v>
      </c>
      <c r="J19" s="43"/>
      <c r="K19" s="49" t="s">
        <v>27</v>
      </c>
    </row>
    <row r="20" ht="19" customHeight="1" spans="3:11">
      <c r="C20" s="31">
        <v>10</v>
      </c>
      <c r="D20" s="32"/>
      <c r="E20" s="40"/>
      <c r="F20" s="47"/>
      <c r="G20" s="42">
        <v>110.65</v>
      </c>
      <c r="H20" s="43"/>
      <c r="I20" s="44">
        <v>110.65</v>
      </c>
      <c r="J20" s="43"/>
      <c r="K20" s="49" t="s">
        <v>27</v>
      </c>
    </row>
    <row r="21" ht="19" customHeight="1" spans="3:11">
      <c r="C21" s="31">
        <v>11</v>
      </c>
      <c r="D21" s="32"/>
      <c r="E21" s="40"/>
      <c r="F21" s="47"/>
      <c r="G21" s="42">
        <v>58.3</v>
      </c>
      <c r="H21" s="43"/>
      <c r="I21" s="44">
        <v>58.3</v>
      </c>
      <c r="J21" s="43"/>
      <c r="K21" s="49" t="s">
        <v>28</v>
      </c>
    </row>
    <row r="22" ht="19" customHeight="1" spans="3:11">
      <c r="C22" s="31">
        <v>12</v>
      </c>
      <c r="D22" s="32"/>
      <c r="E22" s="40"/>
      <c r="F22" s="47"/>
      <c r="G22" s="42">
        <v>60.19</v>
      </c>
      <c r="H22" s="43">
        <v>60.19</v>
      </c>
      <c r="I22" s="44"/>
      <c r="J22" s="43"/>
      <c r="K22" s="49" t="s">
        <v>29</v>
      </c>
    </row>
    <row r="23" ht="19" customHeight="1" spans="3:11">
      <c r="C23" s="31">
        <v>13</v>
      </c>
      <c r="D23" s="32"/>
      <c r="E23" s="40"/>
      <c r="F23" s="47"/>
      <c r="G23" s="42">
        <v>82.99</v>
      </c>
      <c r="H23" s="43">
        <v>82.99</v>
      </c>
      <c r="I23" s="44"/>
      <c r="J23" s="43"/>
      <c r="K23" s="49" t="s">
        <v>30</v>
      </c>
    </row>
    <row r="24" ht="19" customHeight="1" spans="3:11">
      <c r="C24" s="31">
        <v>14</v>
      </c>
      <c r="D24" s="32"/>
      <c r="E24" s="40"/>
      <c r="F24" s="47"/>
      <c r="G24" s="42">
        <v>78.43</v>
      </c>
      <c r="H24" s="43"/>
      <c r="I24" s="42">
        <v>78.43</v>
      </c>
      <c r="J24" s="42"/>
      <c r="K24" s="49" t="s">
        <v>31</v>
      </c>
    </row>
    <row r="25" ht="19" customHeight="1" spans="3:11">
      <c r="C25" s="31">
        <v>15</v>
      </c>
      <c r="D25" s="32"/>
      <c r="E25" s="40"/>
      <c r="F25" s="47"/>
      <c r="G25" s="42">
        <v>102.09</v>
      </c>
      <c r="H25" s="43">
        <v>102.09</v>
      </c>
      <c r="I25" s="51"/>
      <c r="J25" s="52"/>
      <c r="K25" s="49" t="s">
        <v>32</v>
      </c>
    </row>
    <row r="26" ht="19" customHeight="1" spans="3:11">
      <c r="C26" s="31">
        <v>16</v>
      </c>
      <c r="D26" s="32"/>
      <c r="E26" s="40"/>
      <c r="F26" s="47"/>
      <c r="G26" s="42">
        <v>50.6</v>
      </c>
      <c r="H26" s="43">
        <v>50.6</v>
      </c>
      <c r="I26" s="42"/>
      <c r="J26" s="42"/>
      <c r="K26" s="49" t="s">
        <v>33</v>
      </c>
    </row>
    <row r="27" ht="19" customHeight="1" spans="3:11">
      <c r="C27" s="31">
        <v>17</v>
      </c>
      <c r="D27" s="32"/>
      <c r="E27" s="40"/>
      <c r="F27" s="47"/>
      <c r="G27" s="42">
        <v>48.4</v>
      </c>
      <c r="H27" s="43"/>
      <c r="I27" s="44">
        <v>48.4</v>
      </c>
      <c r="J27" s="43"/>
      <c r="K27" s="49" t="s">
        <v>34</v>
      </c>
    </row>
    <row r="28" ht="19" customHeight="1" spans="3:11">
      <c r="C28" s="31">
        <v>18</v>
      </c>
      <c r="D28" s="32"/>
      <c r="E28" s="40"/>
      <c r="F28" s="47"/>
      <c r="G28" s="42">
        <v>94.8</v>
      </c>
      <c r="H28" s="43">
        <v>94.8</v>
      </c>
      <c r="I28" s="44"/>
      <c r="J28" s="43"/>
      <c r="K28" s="49" t="s">
        <v>34</v>
      </c>
    </row>
    <row r="29" ht="19" customHeight="1" spans="3:11">
      <c r="C29" s="31">
        <v>19</v>
      </c>
      <c r="D29" s="32"/>
      <c r="E29" s="40"/>
      <c r="F29" s="47"/>
      <c r="G29" s="42">
        <v>30.87</v>
      </c>
      <c r="H29" s="43">
        <v>30.87</v>
      </c>
      <c r="I29" s="44"/>
      <c r="J29" s="43"/>
      <c r="K29" s="49" t="s">
        <v>35</v>
      </c>
    </row>
    <row r="30" ht="19" customHeight="1" spans="3:11">
      <c r="C30" s="31">
        <v>20</v>
      </c>
      <c r="D30" s="32"/>
      <c r="E30" s="40"/>
      <c r="F30" s="47"/>
      <c r="G30" s="42">
        <v>156.23</v>
      </c>
      <c r="H30" s="43">
        <v>156.23</v>
      </c>
      <c r="I30" s="44"/>
      <c r="J30" s="43"/>
      <c r="K30" s="49" t="s">
        <v>35</v>
      </c>
    </row>
    <row r="31" ht="19" customHeight="1" spans="3:11">
      <c r="C31" s="31">
        <v>21</v>
      </c>
      <c r="D31" s="32"/>
      <c r="E31" s="40"/>
      <c r="F31" s="47"/>
      <c r="G31" s="42">
        <v>120</v>
      </c>
      <c r="H31" s="43">
        <v>120</v>
      </c>
      <c r="I31" s="44"/>
      <c r="J31" s="43"/>
      <c r="K31" s="49" t="s">
        <v>36</v>
      </c>
    </row>
    <row r="32" ht="19" customHeight="1" spans="3:11">
      <c r="C32" s="31">
        <v>22</v>
      </c>
      <c r="D32" s="32"/>
      <c r="E32" s="40"/>
      <c r="F32" s="47"/>
      <c r="G32" s="42">
        <v>159.28</v>
      </c>
      <c r="H32" s="43">
        <v>159.28</v>
      </c>
      <c r="I32" s="44"/>
      <c r="J32" s="43"/>
      <c r="K32" s="49" t="s">
        <v>36</v>
      </c>
    </row>
    <row r="33" ht="19" customHeight="1" spans="2:11">
      <c r="C33" s="31">
        <v>23</v>
      </c>
      <c r="D33" s="32"/>
      <c r="E33" s="40"/>
      <c r="F33" s="47"/>
      <c r="G33" s="42"/>
      <c r="H33" s="43"/>
      <c r="I33" s="44"/>
      <c r="J33" s="43"/>
      <c r="K33" s="49"/>
    </row>
    <row r="34" ht="20.15" customHeight="1" spans="2:11">
      <c r="C34" s="31" t="s">
        <v>37</v>
      </c>
      <c r="D34" s="53"/>
      <c r="E34" s="53"/>
      <c r="F34" s="32"/>
      <c r="G34" s="54">
        <f>SUM(G11:G33)</f>
        <v>1663.01</v>
      </c>
      <c r="H34" s="54">
        <f>SUM(H11:H33)</f>
        <v>1325.64</v>
      </c>
      <c r="I34" s="55">
        <f>SUM(I11:J33)</f>
        <v>337.37</v>
      </c>
      <c r="J34" s="56"/>
      <c r="K34" s="57"/>
    </row>
    <row r="35" ht="20.15" customHeight="1" spans="2:11">
      <c r="C35" s="14"/>
      <c r="D35" s="14"/>
      <c r="E35" s="14"/>
      <c r="F35" s="14"/>
      <c r="G35" s="30"/>
      <c r="H35" s="14"/>
      <c r="I35" s="14"/>
      <c r="J35" s="58"/>
      <c r="K35" s="14"/>
    </row>
    <row r="36" ht="20.15" customHeight="1" spans="2:11">
      <c r="C36" s="33" t="s">
        <v>19</v>
      </c>
      <c r="D36" s="33"/>
      <c r="E36" s="33"/>
      <c r="F36" s="33"/>
      <c r="G36" s="33" t="s">
        <v>38</v>
      </c>
      <c r="H36" s="33"/>
      <c r="I36" s="33"/>
      <c r="J36" s="33"/>
      <c r="K36" s="33" t="s">
        <v>39</v>
      </c>
    </row>
    <row r="37" ht="20.15" customHeight="1" spans="2:11">
      <c r="C37" s="59">
        <f>(H34)</f>
        <v>1325.64</v>
      </c>
      <c r="D37" s="59"/>
      <c r="E37" s="59"/>
      <c r="F37" s="59"/>
      <c r="G37" s="59">
        <f>I34</f>
        <v>337.37</v>
      </c>
      <c r="H37" s="59"/>
      <c r="I37" s="59"/>
      <c r="J37" s="59"/>
      <c r="K37" s="60">
        <f>C37+G37</f>
        <v>1663.01</v>
      </c>
    </row>
    <row r="38" ht="20.15" customHeight="1" spans="2:11">
      <c r="C38" s="14"/>
      <c r="D38" s="14"/>
      <c r="E38" s="14"/>
      <c r="F38" s="14"/>
      <c r="G38" s="30"/>
      <c r="H38" s="14"/>
      <c r="I38" s="14"/>
      <c r="J38" s="14"/>
      <c r="K38" s="14"/>
    </row>
    <row r="39" ht="20.15" customHeight="1" spans="2:11">
      <c r="C39" s="14" t="s">
        <v>40</v>
      </c>
      <c r="D39" s="14"/>
      <c r="E39" s="14"/>
      <c r="F39" s="14" t="s">
        <v>41</v>
      </c>
      <c r="G39" s="30" t="s">
        <v>42</v>
      </c>
      <c r="H39" s="14"/>
      <c r="I39" s="14"/>
      <c r="J39" s="14" t="s">
        <v>43</v>
      </c>
      <c r="K39" s="14"/>
    </row>
    <row r="46" customHeight="1"/>
    <row r="47" ht="15" customHeight="1"/>
    <row r="48" customFormat="1" ht="17.5" spans="2:11">
      <c r="B48" s="4" t="s">
        <v>44</v>
      </c>
      <c r="C48" s="4"/>
      <c r="D48" s="4"/>
      <c r="E48" s="4"/>
      <c r="F48" s="4"/>
      <c r="G48" s="4"/>
      <c r="H48" s="61"/>
      <c r="I48" s="61"/>
      <c r="J48" s="4"/>
    </row>
    <row r="49" customFormat="1" spans="3:19">
      <c r="G49" s="1"/>
      <c r="H49" s="62"/>
      <c r="I49" s="63"/>
    </row>
    <row r="50" customFormat="1" ht="20.15" customHeight="1" spans="3:19">
      <c r="C50" s="8"/>
      <c r="D50" s="9"/>
      <c r="E50" s="10" t="s">
        <v>1</v>
      </c>
      <c r="F50" s="11" t="s">
        <v>2</v>
      </c>
      <c r="G50" s="11"/>
      <c r="H50" s="64" t="s">
        <v>3</v>
      </c>
      <c r="I50" s="65" t="s">
        <v>4</v>
      </c>
      <c r="J50" s="12"/>
    </row>
    <row r="51" customFormat="1" ht="20.15" customHeight="1" spans="3:19">
      <c r="C51" s="13"/>
      <c r="D51" s="14"/>
      <c r="E51" s="15" t="s">
        <v>5</v>
      </c>
      <c r="F51" s="16" t="s">
        <v>6</v>
      </c>
      <c r="G51" s="16"/>
      <c r="H51" s="66" t="s">
        <v>7</v>
      </c>
      <c r="I51" s="67" t="s">
        <v>8</v>
      </c>
      <c r="J51" s="17"/>
    </row>
    <row r="52" customFormat="1" ht="20.15" customHeight="1" spans="3:19">
      <c r="C52" s="13"/>
      <c r="D52" s="14"/>
      <c r="E52" s="15" t="s">
        <v>9</v>
      </c>
      <c r="F52" s="18" t="s">
        <v>10</v>
      </c>
      <c r="G52" s="18"/>
      <c r="H52" s="66" t="s">
        <v>11</v>
      </c>
      <c r="I52" s="18" t="s">
        <v>45</v>
      </c>
      <c r="J52" s="21"/>
    </row>
    <row r="53" customFormat="1" ht="20.15" customHeight="1" spans="3:19">
      <c r="C53" s="22"/>
      <c r="D53" s="23"/>
      <c r="E53" s="24"/>
      <c r="F53" s="68"/>
      <c r="G53" s="68"/>
      <c r="H53" s="69" t="s">
        <v>13</v>
      </c>
      <c r="I53" s="70" t="s">
        <v>14</v>
      </c>
      <c r="J53" s="29"/>
    </row>
    <row r="54" customFormat="1" ht="20.15" customHeight="1" spans="3:19">
      <c r="G54" s="1"/>
      <c r="H54" s="62"/>
      <c r="I54" s="63"/>
      <c r="S54" t="s">
        <v>46</v>
      </c>
    </row>
    <row r="55" customFormat="1" ht="20.15" customHeight="1" spans="3:19">
      <c r="C55" s="71"/>
      <c r="D55" s="71"/>
      <c r="E55" s="72" t="s">
        <v>47</v>
      </c>
      <c r="F55" s="71" t="s">
        <v>48</v>
      </c>
      <c r="G55" s="42" t="s">
        <v>49</v>
      </c>
      <c r="H55" s="42" t="s">
        <v>50</v>
      </c>
      <c r="I55" s="42" t="s">
        <v>37</v>
      </c>
      <c r="J55" s="73" t="s">
        <v>21</v>
      </c>
    </row>
    <row r="56" customFormat="1" ht="20.15" customHeight="1" spans="3:19">
      <c r="C56" s="74">
        <v>1</v>
      </c>
      <c r="D56" s="75"/>
      <c r="E56" s="72" t="s">
        <v>6</v>
      </c>
      <c r="F56" s="35" t="s">
        <v>51</v>
      </c>
      <c r="G56" s="42">
        <v>100</v>
      </c>
      <c r="H56" s="42">
        <v>1</v>
      </c>
      <c r="I56" s="43">
        <f>G56*H56</f>
        <v>100</v>
      </c>
      <c r="J56" s="76"/>
    </row>
    <row r="57" customFormat="1" ht="20.15" customHeight="1" spans="3:19">
      <c r="C57" s="74">
        <v>2</v>
      </c>
      <c r="D57" s="75"/>
      <c r="E57" s="72" t="s">
        <v>6</v>
      </c>
      <c r="F57" s="35" t="s">
        <v>52</v>
      </c>
      <c r="G57" s="77">
        <v>200</v>
      </c>
      <c r="H57" s="78">
        <v>2</v>
      </c>
      <c r="I57" s="43">
        <f>G57*H57</f>
        <v>400</v>
      </c>
      <c r="J57" s="57"/>
    </row>
    <row r="58" customFormat="1" ht="20.15" customHeight="1" spans="3:19">
      <c r="C58" s="74">
        <v>3</v>
      </c>
      <c r="D58" s="75"/>
      <c r="E58" s="72" t="s">
        <v>6</v>
      </c>
      <c r="F58" s="35" t="s">
        <v>53</v>
      </c>
      <c r="G58" s="77">
        <v>100</v>
      </c>
      <c r="H58" s="78">
        <v>5</v>
      </c>
      <c r="I58" s="43">
        <f>G58*H58</f>
        <v>500</v>
      </c>
      <c r="J58" s="57"/>
    </row>
    <row r="59" customFormat="1" ht="20.15" customHeight="1" spans="3:19">
      <c r="C59" s="74">
        <v>4</v>
      </c>
      <c r="D59" s="75"/>
      <c r="E59" s="72" t="s">
        <v>6</v>
      </c>
      <c r="F59" s="35" t="s">
        <v>54</v>
      </c>
      <c r="G59" s="77">
        <v>200</v>
      </c>
      <c r="H59" s="78">
        <v>2</v>
      </c>
      <c r="I59" s="43">
        <f>G59*H59</f>
        <v>400</v>
      </c>
      <c r="J59" s="57"/>
    </row>
    <row r="60" customFormat="1" ht="20.15" customHeight="1" spans="3:19">
      <c r="C60" s="31" t="s">
        <v>37</v>
      </c>
      <c r="D60" s="53"/>
      <c r="E60" s="53"/>
      <c r="F60" s="32"/>
      <c r="G60" s="54"/>
      <c r="H60" s="79">
        <f>SUM(H56:H59)</f>
        <v>10</v>
      </c>
      <c r="I60" s="80">
        <f>SUM(I56:I59)</f>
        <v>1400</v>
      </c>
      <c r="J60" s="57"/>
    </row>
    <row r="61" customFormat="1" ht="20.15" customHeight="1" spans="3:19">
      <c r="C61" s="14" t="s">
        <v>40</v>
      </c>
      <c r="D61" s="14"/>
      <c r="E61" s="14"/>
      <c r="F61" s="14" t="s">
        <v>41</v>
      </c>
      <c r="G61" s="30" t="s">
        <v>42</v>
      </c>
      <c r="H61" s="81"/>
      <c r="I61" s="82" t="s">
        <v>43</v>
      </c>
      <c r="J61" s="14"/>
    </row>
  </sheetData>
  <mergeCells count="70">
    <mergeCell ref="C3:K3"/>
    <mergeCell ref="F5:G5"/>
    <mergeCell ref="J5:K5"/>
    <mergeCell ref="F6:G6"/>
    <mergeCell ref="J6:K6"/>
    <mergeCell ref="F7:G7"/>
    <mergeCell ref="J7:K7"/>
    <mergeCell ref="J8:K8"/>
    <mergeCell ref="C10:D10"/>
    <mergeCell ref="I10:J10"/>
    <mergeCell ref="C11:D11"/>
    <mergeCell ref="I11:J11"/>
    <mergeCell ref="C12:D12"/>
    <mergeCell ref="I12:J12"/>
    <mergeCell ref="C13:D13"/>
    <mergeCell ref="C14:D14"/>
    <mergeCell ref="C15:D15"/>
    <mergeCell ref="C16:D16"/>
    <mergeCell ref="C17:D17"/>
    <mergeCell ref="I17:J17"/>
    <mergeCell ref="C18:D18"/>
    <mergeCell ref="I18:J18"/>
    <mergeCell ref="C19:D19"/>
    <mergeCell ref="I19:J19"/>
    <mergeCell ref="C20:D20"/>
    <mergeCell ref="I20:J20"/>
    <mergeCell ref="C21:D21"/>
    <mergeCell ref="I21:J21"/>
    <mergeCell ref="C22:D22"/>
    <mergeCell ref="I22:J22"/>
    <mergeCell ref="C23:D23"/>
    <mergeCell ref="I23:J23"/>
    <mergeCell ref="C24:D24"/>
    <mergeCell ref="I24:J24"/>
    <mergeCell ref="C25:D25"/>
    <mergeCell ref="I25:J25"/>
    <mergeCell ref="C26:D26"/>
    <mergeCell ref="I26:J26"/>
    <mergeCell ref="C27:D27"/>
    <mergeCell ref="I27:J27"/>
    <mergeCell ref="C28:D28"/>
    <mergeCell ref="C29:D29"/>
    <mergeCell ref="C30:D30"/>
    <mergeCell ref="C31:D31"/>
    <mergeCell ref="C32:D32"/>
    <mergeCell ref="I32:J32"/>
    <mergeCell ref="C33:D33"/>
    <mergeCell ref="I33:J33"/>
    <mergeCell ref="C34:F34"/>
    <mergeCell ref="I34:J34"/>
    <mergeCell ref="C36:F36"/>
    <mergeCell ref="G36:J36"/>
    <mergeCell ref="C37:F37"/>
    <mergeCell ref="G37:J37"/>
    <mergeCell ref="B48:J48"/>
    <mergeCell ref="F50:G50"/>
    <mergeCell ref="I50:J50"/>
    <mergeCell ref="F51:G51"/>
    <mergeCell ref="I51:J51"/>
    <mergeCell ref="F52:G52"/>
    <mergeCell ref="I52:J52"/>
    <mergeCell ref="I53:J53"/>
    <mergeCell ref="C55:D55"/>
    <mergeCell ref="C56:D56"/>
    <mergeCell ref="C57:D57"/>
    <mergeCell ref="C58:D58"/>
    <mergeCell ref="C59:D59"/>
    <mergeCell ref="C60:F60"/>
    <mergeCell ref="F11:F15"/>
    <mergeCell ref="F17:F33"/>
  </mergeCells>
  <pageMargins left="0.7" right="0.7" top="0.75" bottom="0.75" header="0.3" footer="0.3"/>
  <pageSetup paperSize="9" scale="70" fitToHeight="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2014-05-02T08:52:00Z</dcterms:created>
  <cp:lastPrinted>2024-12-30T17:33:00Z</cp:lastPrinted>
  <dcterms:modified xsi:type="dcterms:W3CDTF">2025-12-09T02:56:11Z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EEED556F43DF4D2884CAFC1BE2209A64_13</vt:lpwstr>
  </property>
  <property fmtid="{D5CDD505-2E9C-101B-9397-08002B2CF9AE}" pid="4" name="CalculationRule">
    <vt:i4>0</vt:i4>
  </property>
</Properties>
</file>