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 activeTab="1"/>
  </bookViews>
  <sheets>
    <sheet name="员工报销明细" sheetId="1" r:id="rId1"/>
    <sheet name="员工差旅明细" sheetId="2" r:id="rId2"/>
  </sheets>
  <calcPr calcId="144525" concurrentCalc="0"/>
</workbook>
</file>

<file path=xl/sharedStrings.xml><?xml version="1.0" encoding="utf-8"?>
<sst xmlns="http://schemas.openxmlformats.org/spreadsheetml/2006/main" count="87">
  <si>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</si>
  <si>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</si>
  <si>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</si>
  <si>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</si>
  <si>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</si>
  <si>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</si>
  <si>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</si>
  <si>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</si>
  <si>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</si>
  <si>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</si>
  <si>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</si>
  <si>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</si>
  <si>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</si>
  <si>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</si>
  <si>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</si>
  <si>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</si>
  <si>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</si>
  <si>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</si>
  <si>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</si>
  <si>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</si>
  <si>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</si>
  <si>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</si>
  <si>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</si>
  <si>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</si>
  <si>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</si>
  <si>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给客户买咖啡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</si>
  <si>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</si>
  <si>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</si>
  <si>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</si>
  <si>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</si>
  <si>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</si>
  <si>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</si>
  <si>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</si>
  <si>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</si>
  <si>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</si>
  <si>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</si>
  <si>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</si>
  <si>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</si>
  <si>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</si>
  <si>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</si>
  <si>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</si>
  <si>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</si>
  <si>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</si>
  <si>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</si>
  <si>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</si>
  <si>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</si>
  <si>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</si>
  <si>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</si>
  <si>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</si>
  <si>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</si>
  <si>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</si>
  <si>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</si>
  <si>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</si>
  <si>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</si>
  <si>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</si>
  <si>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</si>
  <si>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高亚琳</t>
  </si>
  <si>
    <t>职位:</t>
  </si>
  <si>
    <t>总监</t>
  </si>
  <si>
    <t>发生地:</t>
  </si>
  <si>
    <t>北京</t>
  </si>
  <si>
    <t>部门:</t>
  </si>
  <si>
    <t>企划部</t>
  </si>
  <si>
    <t>发生日期:</t>
  </si>
  <si>
    <t>2019.07.11-09.18</t>
  </si>
  <si>
    <t>报销日期:</t>
  </si>
  <si>
    <t>2019.9.25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</si>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</sst>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#,##0.00_ "/>
    <numFmt numFmtId="178" formatCode="#,##0.00_);[Red]\(#,##0.00\)"/>
    <numFmt numFmtId="179" formatCode="#,##0.00;[Red]#,##0.00"/>
    <numFmt numFmtId="180" formatCode="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3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7" borderId="18" applyNumberFormat="0" applyAlignment="0" applyProtection="0">
      <alignment vertical="center"/>
    </xf>
    <xf numFmtId="0" fontId="14" fillId="17" borderId="17" applyNumberFormat="0" applyAlignment="0" applyProtection="0">
      <alignment vertical="center"/>
    </xf>
    <xf numFmtId="0" fontId="27" fillId="38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9" fontId="4" fillId="0" borderId="8" xfId="49" applyNumberFormat="1" applyFont="1" applyBorder="1" applyAlignment="1">
      <alignment horizontal="center" vertical="center"/>
    </xf>
    <xf numFmtId="179" fontId="4" fillId="0" borderId="6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0" borderId="13" xfId="49" applyFont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15" xfId="49" applyFont="1" applyBorder="1">
      <alignment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0" fontId="3" fillId="3" borderId="8" xfId="49" applyFont="1" applyFill="1" applyBorder="1" applyAlignment="1">
      <alignment vertical="center" wrapText="1"/>
    </xf>
    <xf numFmtId="179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80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78" fontId="6" fillId="0" borderId="0" xfId="0" applyNumberFormat="1" applyFont="1" applyFill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8" xfId="0" applyFill="1" applyBorder="1" applyAlignment="1">
      <alignment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2</xdr:col>
      <xdr:colOff>457200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57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62"/>
  <sheetViews>
    <sheetView workbookViewId="0">
      <selection activeCell="C45" sqref="C45:C51"/>
    </sheetView>
  </sheetViews>
  <sheetFormatPr defaultColWidth="9" defaultRowHeight="13.5"/>
  <cols>
    <col min="2" max="2" width="14.5" customWidth="1"/>
    <col min="9" max="9" width="12.125" customWidth="1"/>
    <col min="10" max="10" width="27.625" customWidth="1"/>
  </cols>
  <sheetData>
    <row r="1" spans="1:10">
      <c r="A1" s="43"/>
      <c r="B1" s="2"/>
      <c r="C1" s="44"/>
      <c r="D1" s="2"/>
      <c r="E1" s="2"/>
      <c r="F1" s="2"/>
      <c r="G1" s="2"/>
      <c r="H1" s="2"/>
      <c r="I1" s="2"/>
      <c r="J1" s="2"/>
    </row>
    <row r="2" ht="18.75" spans="1:10">
      <c r="A2" s="43"/>
      <c r="B2" s="2"/>
      <c r="C2" s="3" t="s">
        <v>0</v>
      </c>
      <c r="D2" s="3"/>
      <c r="E2" s="3"/>
      <c r="F2" s="3"/>
      <c r="G2" s="3"/>
      <c r="H2" s="3"/>
      <c r="I2" s="75"/>
      <c r="J2" s="75"/>
    </row>
    <row r="3" spans="1:10">
      <c r="A3" s="43"/>
      <c r="B3" s="2"/>
      <c r="C3" s="44"/>
      <c r="D3" s="2"/>
      <c r="E3" s="2"/>
      <c r="F3" s="2"/>
      <c r="G3" s="2"/>
      <c r="H3" s="2"/>
      <c r="I3" s="2"/>
      <c r="J3" s="2"/>
    </row>
    <row r="4" spans="1:10">
      <c r="A4" s="43"/>
      <c r="B4" s="2"/>
      <c r="C4" s="44"/>
      <c r="D4" s="2"/>
      <c r="E4" s="2"/>
      <c r="F4" s="2"/>
      <c r="G4" s="2"/>
      <c r="H4" s="45" t="s">
        <v>1</v>
      </c>
      <c r="I4" s="45"/>
      <c r="J4" s="45" t="s">
        <v>2</v>
      </c>
    </row>
    <row r="5" spans="1:10">
      <c r="A5" s="43"/>
      <c r="B5" s="2"/>
      <c r="C5" s="44"/>
      <c r="D5" s="2"/>
      <c r="E5" s="2"/>
      <c r="F5" s="2"/>
      <c r="G5" s="2"/>
      <c r="H5" s="46"/>
      <c r="I5" s="46"/>
      <c r="J5" s="46"/>
    </row>
    <row r="6" ht="16.5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ht="16.5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12" si="0">F8+G8</f>
        <v>0</v>
      </c>
      <c r="I8" s="76"/>
      <c r="J8" s="77" t="s">
        <v>16</v>
      </c>
    </row>
    <row r="9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6"/>
      <c r="J9" s="78"/>
    </row>
    <row r="10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6"/>
      <c r="J10" s="78"/>
    </row>
    <row r="1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6"/>
      <c r="J11" s="78"/>
    </row>
    <row r="12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6"/>
      <c r="J12" s="78"/>
    </row>
    <row r="13" ht="16.5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 t="shared" ref="F13:H13" si="1">SUM(F8:F12)</f>
        <v>0</v>
      </c>
      <c r="G13" s="59">
        <f t="shared" si="1"/>
        <v>0</v>
      </c>
      <c r="H13" s="59">
        <f t="shared" si="1"/>
        <v>0</v>
      </c>
      <c r="I13" s="79"/>
      <c r="J13" s="80"/>
    </row>
    <row r="14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ref="H14:H20" si="2">F14+G14</f>
        <v>0</v>
      </c>
      <c r="I14" s="76"/>
      <c r="J14" s="77" t="s">
        <v>19</v>
      </c>
    </row>
    <row r="15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si="2"/>
        <v>0</v>
      </c>
      <c r="I15" s="76"/>
      <c r="J15" s="78"/>
    </row>
    <row r="16" ht="16.5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79"/>
      <c r="J16" s="80"/>
    </row>
    <row r="17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2"/>
        <v>0</v>
      </c>
      <c r="I17" s="76"/>
      <c r="J17" s="81" t="s">
        <v>22</v>
      </c>
    </row>
    <row r="18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2"/>
        <v>0</v>
      </c>
      <c r="I18" s="76"/>
      <c r="J18" s="82"/>
    </row>
    <row r="19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2"/>
        <v>0</v>
      </c>
      <c r="I19" s="76"/>
      <c r="J19" s="82"/>
    </row>
    <row r="20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2"/>
        <v>0</v>
      </c>
      <c r="I20" s="76"/>
      <c r="J20" s="82"/>
    </row>
    <row r="21" ht="16.5" spans="1:10">
      <c r="A21" s="57"/>
      <c r="B21" s="58" t="s">
        <v>23</v>
      </c>
      <c r="C21" s="59">
        <f>SUM(C17)</f>
        <v>0</v>
      </c>
      <c r="D21" s="59">
        <f>SUM(D17)</f>
        <v>0</v>
      </c>
      <c r="E21" s="59">
        <f>SUM(E17)</f>
        <v>0</v>
      </c>
      <c r="F21" s="59">
        <f t="shared" ref="F21:H21" si="4">SUM(F17:F20)</f>
        <v>0</v>
      </c>
      <c r="G21" s="59">
        <f t="shared" si="4"/>
        <v>0</v>
      </c>
      <c r="H21" s="59">
        <f t="shared" si="4"/>
        <v>0</v>
      </c>
      <c r="I21" s="79"/>
      <c r="J21" s="83"/>
    </row>
    <row r="22" spans="1:10">
      <c r="A22" s="53">
        <v>4</v>
      </c>
      <c r="B22" s="54" t="s">
        <v>24</v>
      </c>
      <c r="C22" s="55">
        <v>0</v>
      </c>
      <c r="D22" s="56"/>
      <c r="E22" s="55">
        <f>C22*D22</f>
        <v>0</v>
      </c>
      <c r="F22" s="55">
        <v>339</v>
      </c>
      <c r="G22" s="55">
        <v>0</v>
      </c>
      <c r="H22" s="55">
        <f t="shared" ref="H22:H26" si="5">F22+G22</f>
        <v>339</v>
      </c>
      <c r="I22" s="76" t="s">
        <v>25</v>
      </c>
      <c r="J22" s="81" t="s">
        <v>26</v>
      </c>
    </row>
    <row r="23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5"/>
        <v>0</v>
      </c>
      <c r="I23" s="76"/>
      <c r="J23" s="82"/>
    </row>
    <row r="24" ht="16.5" spans="1:10">
      <c r="A24" s="57"/>
      <c r="B24" s="58" t="s">
        <v>27</v>
      </c>
      <c r="C24" s="59">
        <f>SUM(C22)</f>
        <v>0</v>
      </c>
      <c r="D24" s="59">
        <f>SUM(D22)</f>
        <v>0</v>
      </c>
      <c r="E24" s="59">
        <f>SUM(E22)</f>
        <v>0</v>
      </c>
      <c r="F24" s="59">
        <f t="shared" ref="F24:H24" si="6">SUM(F22:F23)</f>
        <v>339</v>
      </c>
      <c r="G24" s="59">
        <f t="shared" si="6"/>
        <v>0</v>
      </c>
      <c r="H24" s="59">
        <f t="shared" si="6"/>
        <v>339</v>
      </c>
      <c r="I24" s="79"/>
      <c r="J24" s="83"/>
    </row>
    <row r="25" spans="1:10">
      <c r="A25" s="60">
        <v>5</v>
      </c>
      <c r="B25" s="61" t="s">
        <v>28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5"/>
        <v>0</v>
      </c>
      <c r="I25" s="76"/>
      <c r="J25" s="77" t="s">
        <v>29</v>
      </c>
    </row>
    <row r="26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si="5"/>
        <v>0</v>
      </c>
      <c r="I26" s="76"/>
      <c r="J26" s="78"/>
    </row>
    <row r="27" ht="16.5" spans="1:10">
      <c r="A27" s="57"/>
      <c r="B27" s="58" t="s">
        <v>30</v>
      </c>
      <c r="C27" s="59">
        <f>SUM(C25)</f>
        <v>0</v>
      </c>
      <c r="D27" s="59">
        <f>SUM(D25)</f>
        <v>0</v>
      </c>
      <c r="E27" s="59">
        <f>SUM(E25)</f>
        <v>0</v>
      </c>
      <c r="F27" s="59">
        <f t="shared" ref="F27:H27" si="7">SUM(F25:F26)</f>
        <v>0</v>
      </c>
      <c r="G27" s="59">
        <f t="shared" si="7"/>
        <v>0</v>
      </c>
      <c r="H27" s="59">
        <f t="shared" si="7"/>
        <v>0</v>
      </c>
      <c r="I27" s="79"/>
      <c r="J27" s="80"/>
    </row>
    <row r="28" spans="1:10">
      <c r="A28" s="53">
        <v>6</v>
      </c>
      <c r="B28" s="54" t="s">
        <v>31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ref="H28:H31" si="8">F28+G28</f>
        <v>0</v>
      </c>
      <c r="I28" s="76"/>
      <c r="J28" s="77" t="s">
        <v>32</v>
      </c>
    </row>
    <row r="29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8"/>
        <v>0</v>
      </c>
      <c r="I29" s="76"/>
      <c r="J29" s="82"/>
    </row>
    <row r="30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8"/>
        <v>0</v>
      </c>
      <c r="I30" s="76"/>
      <c r="J30" s="82"/>
    </row>
    <row r="3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8"/>
        <v>0</v>
      </c>
      <c r="I31" s="76"/>
      <c r="J31" s="82"/>
    </row>
    <row r="32" ht="16.5" spans="1:10">
      <c r="A32" s="57"/>
      <c r="B32" s="58" t="s">
        <v>33</v>
      </c>
      <c r="C32" s="59">
        <f>SUM(C28)</f>
        <v>0</v>
      </c>
      <c r="D32" s="59">
        <f>SUM(D28)</f>
        <v>0</v>
      </c>
      <c r="E32" s="59">
        <f>SUM(E28)</f>
        <v>0</v>
      </c>
      <c r="F32" s="59">
        <f t="shared" ref="F32:H32" si="9">SUM(F28:F31)</f>
        <v>0</v>
      </c>
      <c r="G32" s="59">
        <f t="shared" si="9"/>
        <v>0</v>
      </c>
      <c r="H32" s="59">
        <f t="shared" si="9"/>
        <v>0</v>
      </c>
      <c r="I32" s="79"/>
      <c r="J32" s="83"/>
    </row>
    <row r="33" spans="1:10">
      <c r="A33" s="53">
        <v>7</v>
      </c>
      <c r="B33" s="54" t="s">
        <v>34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ref="H33:H36" si="10">F33+G33</f>
        <v>0</v>
      </c>
      <c r="I33" s="76"/>
      <c r="J33" s="84"/>
    </row>
    <row r="34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10"/>
        <v>0</v>
      </c>
      <c r="I34" s="76"/>
      <c r="J34" s="85"/>
    </row>
    <row r="35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10"/>
        <v>0</v>
      </c>
      <c r="I35" s="76"/>
      <c r="J35" s="85"/>
    </row>
    <row r="36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10"/>
        <v>0</v>
      </c>
      <c r="I36" s="76"/>
      <c r="J36" s="85"/>
    </row>
    <row r="37" ht="16.5" spans="1:10">
      <c r="A37" s="57"/>
      <c r="B37" s="58" t="s">
        <v>35</v>
      </c>
      <c r="C37" s="59">
        <f>SUM(C33)</f>
        <v>0</v>
      </c>
      <c r="D37" s="59">
        <f>SUM(D33)</f>
        <v>0</v>
      </c>
      <c r="E37" s="59">
        <f>SUM(E33)</f>
        <v>0</v>
      </c>
      <c r="F37" s="59">
        <f t="shared" ref="F37:H37" si="11">SUM(F33:F36)</f>
        <v>0</v>
      </c>
      <c r="G37" s="59">
        <f t="shared" si="11"/>
        <v>0</v>
      </c>
      <c r="H37" s="59">
        <f t="shared" si="11"/>
        <v>0</v>
      </c>
      <c r="I37" s="79"/>
      <c r="J37" s="86"/>
    </row>
    <row r="38" spans="1:10">
      <c r="A38" s="53">
        <v>8</v>
      </c>
      <c r="B38" s="54" t="s">
        <v>36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ref="H38:H43" si="12">F38+G38</f>
        <v>0</v>
      </c>
      <c r="I38" s="76"/>
      <c r="J38" s="81" t="s">
        <v>37</v>
      </c>
    </row>
    <row r="39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12"/>
        <v>0</v>
      </c>
      <c r="I39" s="76"/>
      <c r="J39" s="82"/>
    </row>
    <row r="40" ht="16.5" spans="1:10">
      <c r="A40" s="57"/>
      <c r="B40" s="58" t="s">
        <v>38</v>
      </c>
      <c r="C40" s="59">
        <f>SUM(C38)</f>
        <v>0</v>
      </c>
      <c r="D40" s="59">
        <f>SUM(D38)</f>
        <v>0</v>
      </c>
      <c r="E40" s="59">
        <f>SUM(E38)</f>
        <v>0</v>
      </c>
      <c r="F40" s="59">
        <f t="shared" ref="F40:H40" si="13">SUM(F38:F39)</f>
        <v>0</v>
      </c>
      <c r="G40" s="59">
        <f t="shared" si="13"/>
        <v>0</v>
      </c>
      <c r="H40" s="59">
        <f t="shared" si="13"/>
        <v>0</v>
      </c>
      <c r="I40" s="79"/>
      <c r="J40" s="83"/>
    </row>
    <row r="41" spans="1:10">
      <c r="A41" s="53">
        <v>9</v>
      </c>
      <c r="B41" s="54" t="s">
        <v>39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12"/>
        <v>0</v>
      </c>
      <c r="I41" s="76"/>
      <c r="J41" s="77" t="s">
        <v>40</v>
      </c>
    </row>
    <row r="42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12"/>
        <v>0</v>
      </c>
      <c r="I42" s="76"/>
      <c r="J42" s="78"/>
    </row>
    <row r="43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12"/>
        <v>0</v>
      </c>
      <c r="I43" s="76"/>
      <c r="J43" s="78"/>
    </row>
    <row r="44" ht="16.5" spans="1:10">
      <c r="A44" s="57"/>
      <c r="B44" s="58" t="s">
        <v>41</v>
      </c>
      <c r="C44" s="59">
        <f>SUM(C41)</f>
        <v>0</v>
      </c>
      <c r="D44" s="59">
        <f>SUM(D41)</f>
        <v>0</v>
      </c>
      <c r="E44" s="59">
        <f>SUM(E41)</f>
        <v>0</v>
      </c>
      <c r="F44" s="59">
        <f t="shared" ref="F44:H44" si="14">SUM(F41:F43)</f>
        <v>0</v>
      </c>
      <c r="G44" s="59">
        <f t="shared" si="14"/>
        <v>0</v>
      </c>
      <c r="H44" s="59">
        <f t="shared" si="14"/>
        <v>0</v>
      </c>
      <c r="I44" s="79"/>
      <c r="J44" s="80"/>
    </row>
    <row r="45" spans="1:10">
      <c r="A45" s="60">
        <v>10</v>
      </c>
      <c r="B45" s="54" t="s">
        <v>42</v>
      </c>
      <c r="C45" s="55">
        <v>0</v>
      </c>
      <c r="D45" s="56"/>
      <c r="E45" s="55">
        <f>C45*D45</f>
        <v>0</v>
      </c>
      <c r="F45" s="55">
        <v>0</v>
      </c>
      <c r="G45" s="55">
        <v>0</v>
      </c>
      <c r="H45" s="55">
        <f t="shared" ref="H45:H51" si="15">F45+G45</f>
        <v>0</v>
      </c>
      <c r="I45" s="76"/>
      <c r="J45" s="84"/>
    </row>
    <row r="46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si="15"/>
        <v>0</v>
      </c>
      <c r="I46" s="76"/>
      <c r="J46" s="85"/>
    </row>
    <row r="47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5"/>
        <v>0</v>
      </c>
      <c r="I47" s="76"/>
      <c r="J47" s="85"/>
    </row>
    <row r="48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5"/>
        <v>0</v>
      </c>
      <c r="I48" s="76"/>
      <c r="J48" s="85"/>
    </row>
    <row r="49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5"/>
        <v>0</v>
      </c>
      <c r="I49" s="76"/>
      <c r="J49" s="85"/>
    </row>
    <row r="50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5"/>
        <v>0</v>
      </c>
      <c r="I50" s="76"/>
      <c r="J50" s="85"/>
    </row>
    <row r="5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5"/>
        <v>0</v>
      </c>
      <c r="I51" s="76"/>
      <c r="J51" s="85"/>
    </row>
    <row r="52" ht="16.5" spans="1:10">
      <c r="A52" s="57"/>
      <c r="B52" s="58" t="s">
        <v>43</v>
      </c>
      <c r="C52" s="59">
        <f>SUM(C45)</f>
        <v>0</v>
      </c>
      <c r="D52" s="59">
        <f>SUM(D45)</f>
        <v>0</v>
      </c>
      <c r="E52" s="59">
        <f>SUM(E45)</f>
        <v>0</v>
      </c>
      <c r="F52" s="59">
        <f t="shared" ref="F52:H52" si="16">SUM(F45:F51)</f>
        <v>0</v>
      </c>
      <c r="G52" s="59">
        <f t="shared" si="16"/>
        <v>0</v>
      </c>
      <c r="H52" s="59">
        <f t="shared" si="16"/>
        <v>0</v>
      </c>
      <c r="I52" s="79"/>
      <c r="J52" s="86"/>
    </row>
    <row r="53" ht="16.5" spans="1:10">
      <c r="A53" s="57"/>
      <c r="B53" s="58" t="s">
        <v>44</v>
      </c>
      <c r="C53" s="59">
        <f t="shared" ref="C53:H53" si="17">SUM(C52,C44,C40,C37,C32,C27,C24,C21,C16,C13)</f>
        <v>0</v>
      </c>
      <c r="D53" s="59">
        <f t="shared" si="17"/>
        <v>0</v>
      </c>
      <c r="E53" s="59">
        <f t="shared" si="17"/>
        <v>0</v>
      </c>
      <c r="F53" s="59">
        <f t="shared" si="17"/>
        <v>339</v>
      </c>
      <c r="G53" s="59">
        <f t="shared" si="17"/>
        <v>0</v>
      </c>
      <c r="H53" s="59">
        <f t="shared" si="17"/>
        <v>339</v>
      </c>
      <c r="I53" s="79"/>
      <c r="J53" s="87"/>
    </row>
    <row r="54" spans="1:10">
      <c r="A54" s="43"/>
      <c r="B54" s="2"/>
      <c r="C54" s="44"/>
      <c r="D54" s="2"/>
      <c r="E54" s="2"/>
      <c r="F54" s="2"/>
      <c r="G54" s="2"/>
      <c r="H54" s="2"/>
      <c r="I54" s="2"/>
      <c r="J54" s="2"/>
    </row>
    <row r="55" spans="1:10">
      <c r="A55" s="43"/>
      <c r="B55" s="2"/>
      <c r="C55" s="44"/>
      <c r="D55" s="2"/>
      <c r="E55" s="2"/>
      <c r="F55" s="2"/>
      <c r="G55" s="2"/>
      <c r="H55" s="2"/>
      <c r="I55" s="2"/>
      <c r="J55" s="2"/>
    </row>
    <row r="56" spans="1:10">
      <c r="A56" s="43"/>
      <c r="B56" s="2"/>
      <c r="C56" s="44"/>
      <c r="D56" s="2"/>
      <c r="E56" s="2"/>
      <c r="F56" s="2"/>
      <c r="G56" s="2"/>
      <c r="H56" s="2"/>
      <c r="I56" s="2"/>
      <c r="J56" s="2"/>
    </row>
    <row r="57" ht="16.5" spans="1:10">
      <c r="A57" s="67" t="s">
        <v>45</v>
      </c>
      <c r="B57" s="68"/>
      <c r="C57" s="69" t="s">
        <v>46</v>
      </c>
      <c r="D57" s="69"/>
      <c r="E57" s="69" t="s">
        <v>47</v>
      </c>
      <c r="F57" s="69"/>
      <c r="G57" s="69" t="s">
        <v>48</v>
      </c>
      <c r="H57" s="69"/>
      <c r="I57" s="88" t="s">
        <v>49</v>
      </c>
      <c r="J57" s="2"/>
    </row>
    <row r="58" ht="16.5" spans="1:10">
      <c r="A58" s="70">
        <f>E53</f>
        <v>0</v>
      </c>
      <c r="B58" s="71"/>
      <c r="C58" s="71">
        <f>H53</f>
        <v>339</v>
      </c>
      <c r="D58" s="71"/>
      <c r="E58" s="71">
        <f>F53</f>
        <v>339</v>
      </c>
      <c r="F58" s="71"/>
      <c r="G58" s="71">
        <f>G53</f>
        <v>0</v>
      </c>
      <c r="H58" s="71"/>
      <c r="I58" s="89">
        <f>A58-C58</f>
        <v>-339</v>
      </c>
      <c r="J58" s="2"/>
    </row>
    <row r="59" spans="1:10">
      <c r="A59" s="43"/>
      <c r="B59" s="2"/>
      <c r="C59" s="44"/>
      <c r="D59" s="2"/>
      <c r="E59" s="2"/>
      <c r="F59" s="2"/>
      <c r="G59" s="2"/>
      <c r="H59" s="2"/>
      <c r="I59" s="2"/>
      <c r="J59" s="2"/>
    </row>
    <row r="60" spans="1:10">
      <c r="A60" s="72" t="s">
        <v>50</v>
      </c>
      <c r="B60" s="73"/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  <c r="J60" s="2"/>
    </row>
    <row r="61" spans="1:10">
      <c r="A61" s="43"/>
      <c r="B61" s="2"/>
      <c r="C61" s="44"/>
      <c r="D61" s="2"/>
      <c r="E61" s="2"/>
      <c r="F61" s="2"/>
      <c r="G61" s="2"/>
      <c r="H61" s="2"/>
      <c r="I61" s="2"/>
      <c r="J61" s="2"/>
    </row>
    <row r="62" spans="1:10">
      <c r="A62" s="43"/>
      <c r="B62" s="2"/>
      <c r="C62" s="44"/>
      <c r="D62" s="2"/>
      <c r="E62" s="2"/>
      <c r="F62" s="2"/>
      <c r="G62" s="2"/>
      <c r="H62" s="2"/>
      <c r="I62" s="2"/>
      <c r="J62" s="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5" right="0.75" top="1" bottom="1" header="0.511805555555556" footer="0.511805555555556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30"/>
  <sheetViews>
    <sheetView tabSelected="1" workbookViewId="0">
      <selection activeCell="L8" sqref="L8"/>
    </sheetView>
  </sheetViews>
  <sheetFormatPr defaultColWidth="9" defaultRowHeight="13.5"/>
  <cols>
    <col min="2" max="2" width="3" customWidth="1"/>
    <col min="4" max="4" width="9" hidden="1" customWidth="1"/>
    <col min="5" max="5" width="15.5" customWidth="1"/>
    <col min="6" max="6" width="10.75" customWidth="1"/>
    <col min="7" max="7" width="10.5" customWidth="1"/>
    <col min="8" max="8" width="0.25" customWidth="1"/>
    <col min="9" max="9" width="12.125" customWidth="1"/>
    <col min="10" max="10" width="20.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ht="18.75" spans="1:10">
      <c r="A5" s="3" t="s">
        <v>54</v>
      </c>
      <c r="B5" s="3"/>
      <c r="C5" s="3"/>
      <c r="D5" s="3"/>
      <c r="E5" s="3"/>
      <c r="F5" s="3"/>
      <c r="G5" s="3"/>
      <c r="H5" s="3"/>
      <c r="I5" s="3"/>
      <c r="J5" s="3"/>
    </row>
    <row r="6" ht="16.5" spans="1:10">
      <c r="A6" s="4"/>
      <c r="B6" s="4"/>
      <c r="C6" s="4"/>
      <c r="D6" s="4"/>
      <c r="E6" s="4"/>
      <c r="F6" s="4"/>
      <c r="G6" s="4"/>
      <c r="H6" s="4"/>
      <c r="I6" s="4"/>
      <c r="J6" s="32"/>
    </row>
    <row r="7" ht="14.25" spans="1:10">
      <c r="A7" s="5"/>
      <c r="B7" s="6"/>
      <c r="C7" s="6"/>
      <c r="D7" s="6"/>
      <c r="E7" s="6"/>
      <c r="F7" s="6"/>
      <c r="G7" s="6"/>
      <c r="H7" s="6"/>
      <c r="I7" s="6"/>
      <c r="J7" s="33"/>
    </row>
    <row r="8" ht="14.25" spans="1:10">
      <c r="A8" s="7"/>
      <c r="B8" s="8"/>
      <c r="C8" s="9" t="s">
        <v>55</v>
      </c>
      <c r="D8" s="9"/>
      <c r="E8" s="10" t="s">
        <v>56</v>
      </c>
      <c r="F8" s="10"/>
      <c r="G8" s="9" t="s">
        <v>57</v>
      </c>
      <c r="H8" s="8"/>
      <c r="I8" s="10" t="s">
        <v>58</v>
      </c>
      <c r="J8" s="34"/>
    </row>
    <row r="9" ht="14.25" spans="1:10">
      <c r="A9" s="7"/>
      <c r="B9" s="8"/>
      <c r="C9" s="9" t="s">
        <v>59</v>
      </c>
      <c r="D9" s="9"/>
      <c r="E9" s="10" t="s">
        <v>60</v>
      </c>
      <c r="F9" s="10"/>
      <c r="G9" s="9" t="s">
        <v>61</v>
      </c>
      <c r="H9" s="8"/>
      <c r="I9" s="10" t="s">
        <v>62</v>
      </c>
      <c r="J9" s="34"/>
    </row>
    <row r="10" ht="14.25" spans="1:10">
      <c r="A10" s="7"/>
      <c r="B10" s="8"/>
      <c r="C10" s="9" t="s">
        <v>63</v>
      </c>
      <c r="D10" s="9"/>
      <c r="E10" s="10" t="s">
        <v>64</v>
      </c>
      <c r="F10" s="10"/>
      <c r="G10" s="9" t="s">
        <v>65</v>
      </c>
      <c r="H10" s="11"/>
      <c r="I10" s="10" t="s">
        <v>66</v>
      </c>
      <c r="J10" s="34"/>
    </row>
    <row r="11" ht="14.25" spans="1:10">
      <c r="A11" s="12"/>
      <c r="B11" s="13"/>
      <c r="C11" s="13"/>
      <c r="D11" s="13"/>
      <c r="E11" s="13"/>
      <c r="F11" s="13"/>
      <c r="G11" s="13"/>
      <c r="H11" s="13"/>
      <c r="I11" s="13"/>
      <c r="J11" s="35"/>
    </row>
    <row r="12" ht="14.25" spans="1:10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ht="14.25" spans="1:10">
      <c r="A13" s="15" t="s">
        <v>3</v>
      </c>
      <c r="B13" s="16"/>
      <c r="C13" s="17" t="s">
        <v>67</v>
      </c>
      <c r="D13" s="17" t="s">
        <v>68</v>
      </c>
      <c r="E13" s="18"/>
      <c r="F13" s="19" t="s">
        <v>69</v>
      </c>
      <c r="G13" s="18" t="s">
        <v>70</v>
      </c>
      <c r="H13" s="17" t="s">
        <v>71</v>
      </c>
      <c r="I13" s="18"/>
      <c r="J13" s="19" t="s">
        <v>72</v>
      </c>
    </row>
    <row r="14" ht="14.25" spans="1:10">
      <c r="A14" s="20">
        <v>1</v>
      </c>
      <c r="B14" s="21"/>
      <c r="C14" s="22" t="s">
        <v>73</v>
      </c>
      <c r="D14" s="20" t="s">
        <v>74</v>
      </c>
      <c r="E14" s="21"/>
      <c r="F14" s="23">
        <v>0</v>
      </c>
      <c r="G14" s="23"/>
      <c r="H14" s="24"/>
      <c r="I14" s="36"/>
      <c r="J14" s="37" t="s">
        <v>75</v>
      </c>
    </row>
    <row r="15" ht="14.25" spans="1:10">
      <c r="A15" s="20">
        <v>2</v>
      </c>
      <c r="B15" s="21"/>
      <c r="C15" s="25"/>
      <c r="D15" s="26" t="s">
        <v>76</v>
      </c>
      <c r="E15" s="26"/>
      <c r="F15" s="23">
        <v>332.63</v>
      </c>
      <c r="G15" s="23"/>
      <c r="H15" s="24"/>
      <c r="I15" s="36"/>
      <c r="J15" s="37" t="s">
        <v>77</v>
      </c>
    </row>
    <row r="16" ht="14.25" spans="1:10">
      <c r="A16" s="20">
        <v>3</v>
      </c>
      <c r="B16" s="21"/>
      <c r="C16" s="25"/>
      <c r="D16" s="20" t="s">
        <v>78</v>
      </c>
      <c r="E16" s="21"/>
      <c r="F16" s="23">
        <v>0</v>
      </c>
      <c r="G16" s="23"/>
      <c r="H16" s="24"/>
      <c r="I16" s="36"/>
      <c r="J16" s="37" t="s">
        <v>75</v>
      </c>
    </row>
    <row r="17" ht="14.25" spans="1:10">
      <c r="A17" s="20">
        <v>4</v>
      </c>
      <c r="B17" s="21"/>
      <c r="C17" s="25"/>
      <c r="D17" s="20" t="s">
        <v>79</v>
      </c>
      <c r="E17" s="21"/>
      <c r="F17" s="23">
        <v>48</v>
      </c>
      <c r="G17" s="23"/>
      <c r="H17" s="24"/>
      <c r="I17" s="36"/>
      <c r="J17" s="37" t="s">
        <v>80</v>
      </c>
    </row>
    <row r="18" ht="14.25" spans="1:10">
      <c r="A18" s="20">
        <v>5</v>
      </c>
      <c r="B18" s="21"/>
      <c r="C18" s="27"/>
      <c r="D18" s="20" t="s">
        <v>81</v>
      </c>
      <c r="E18" s="21"/>
      <c r="F18" s="23">
        <v>0</v>
      </c>
      <c r="G18" s="23"/>
      <c r="H18" s="24"/>
      <c r="I18" s="36"/>
      <c r="J18" s="38" t="s">
        <v>82</v>
      </c>
    </row>
    <row r="19" ht="14.25" spans="1:10">
      <c r="A19" s="20">
        <v>6</v>
      </c>
      <c r="B19" s="21"/>
      <c r="C19" s="22" t="s">
        <v>42</v>
      </c>
      <c r="D19" s="26"/>
      <c r="E19" s="26"/>
      <c r="F19" s="23">
        <v>0</v>
      </c>
      <c r="G19" s="23"/>
      <c r="H19" s="24"/>
      <c r="I19" s="36"/>
      <c r="J19" s="37"/>
    </row>
    <row r="20" ht="14.25" spans="1:10">
      <c r="A20" s="20">
        <v>7</v>
      </c>
      <c r="B20" s="21"/>
      <c r="C20" s="25"/>
      <c r="D20" s="26"/>
      <c r="E20" s="26"/>
      <c r="F20" s="23">
        <v>0</v>
      </c>
      <c r="G20" s="23"/>
      <c r="H20" s="24"/>
      <c r="I20" s="36"/>
      <c r="J20" s="37"/>
    </row>
    <row r="21" ht="14.25" spans="1:10">
      <c r="A21" s="20">
        <v>8</v>
      </c>
      <c r="B21" s="21"/>
      <c r="C21" s="27"/>
      <c r="D21" s="26"/>
      <c r="E21" s="26"/>
      <c r="F21" s="23">
        <v>0</v>
      </c>
      <c r="G21" s="23"/>
      <c r="H21" s="24"/>
      <c r="I21" s="36"/>
      <c r="J21" s="37"/>
    </row>
    <row r="22" ht="14.25" spans="1:10">
      <c r="A22" s="17" t="s">
        <v>44</v>
      </c>
      <c r="B22" s="28"/>
      <c r="C22" s="28"/>
      <c r="D22" s="28"/>
      <c r="E22" s="18"/>
      <c r="F22" s="29">
        <f>SUM(F14:F21)</f>
        <v>380.63</v>
      </c>
      <c r="G22" s="29">
        <f>SUM(G14:G21)</f>
        <v>0</v>
      </c>
      <c r="H22" s="30">
        <f>SUM(H14:I21)</f>
        <v>0</v>
      </c>
      <c r="I22" s="39"/>
      <c r="J22" s="40"/>
    </row>
    <row r="23" ht="14.25" spans="1:10">
      <c r="A23" s="14"/>
      <c r="B23" s="14"/>
      <c r="C23" s="14"/>
      <c r="D23" s="14"/>
      <c r="E23" s="14"/>
      <c r="F23" s="14"/>
      <c r="G23" s="14"/>
      <c r="H23" s="14"/>
      <c r="I23" s="41"/>
      <c r="J23" s="14"/>
    </row>
    <row r="24" ht="14.25" spans="1:10">
      <c r="A24" s="19" t="s">
        <v>70</v>
      </c>
      <c r="B24" s="19"/>
      <c r="C24" s="19"/>
      <c r="D24" s="19"/>
      <c r="E24" s="19"/>
      <c r="F24" s="19" t="s">
        <v>83</v>
      </c>
      <c r="G24" s="19"/>
      <c r="H24" s="19"/>
      <c r="I24" s="19"/>
      <c r="J24" s="19" t="s">
        <v>84</v>
      </c>
    </row>
    <row r="25" ht="14.25" spans="1:10">
      <c r="A25" s="31">
        <v>380.63</v>
      </c>
      <c r="B25" s="31"/>
      <c r="C25" s="31"/>
      <c r="D25" s="31"/>
      <c r="E25" s="31"/>
      <c r="F25" s="31">
        <f>H22</f>
        <v>0</v>
      </c>
      <c r="G25" s="31"/>
      <c r="H25" s="31"/>
      <c r="I25" s="31"/>
      <c r="J25" s="42">
        <f>SUM(A25:I25)</f>
        <v>380.63</v>
      </c>
    </row>
    <row r="26" ht="14.25" spans="1:10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ht="14.25" spans="1:10">
      <c r="A27" s="14" t="s">
        <v>85</v>
      </c>
      <c r="B27" s="14"/>
      <c r="C27" s="14"/>
      <c r="D27" s="14"/>
      <c r="E27" s="14" t="s">
        <v>51</v>
      </c>
      <c r="F27" s="14" t="s">
        <v>86</v>
      </c>
      <c r="G27" s="14"/>
      <c r="H27" s="14"/>
      <c r="I27" s="14" t="s">
        <v>53</v>
      </c>
      <c r="J27" s="14"/>
    </row>
    <row r="28" spans="1:10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>
      <c r="A30" s="2"/>
      <c r="B30" s="2"/>
      <c r="C30" s="2"/>
      <c r="D30" s="2"/>
      <c r="E30" s="2"/>
      <c r="F30" s="2"/>
      <c r="G30" s="2"/>
      <c r="H30" s="2"/>
      <c r="I30" s="2"/>
      <c r="J30" s="2"/>
    </row>
  </sheetData>
  <mergeCells count="42">
    <mergeCell ref="A5:J5"/>
    <mergeCell ref="E8:F8"/>
    <mergeCell ref="I8:J8"/>
    <mergeCell ref="E9:F9"/>
    <mergeCell ref="I9:J9"/>
    <mergeCell ref="E10:F10"/>
    <mergeCell ref="I10:J10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B18"/>
    <mergeCell ref="D18:E18"/>
    <mergeCell ref="H18:I18"/>
    <mergeCell ref="A19:B19"/>
    <mergeCell ref="D19:E19"/>
    <mergeCell ref="H19:I19"/>
    <mergeCell ref="A20:B20"/>
    <mergeCell ref="D20:E20"/>
    <mergeCell ref="H20:I20"/>
    <mergeCell ref="A21:B21"/>
    <mergeCell ref="D21:E21"/>
    <mergeCell ref="H21:I21"/>
    <mergeCell ref="A22:E22"/>
    <mergeCell ref="H22:I22"/>
    <mergeCell ref="A24:E24"/>
    <mergeCell ref="F24:I24"/>
    <mergeCell ref="A25:E25"/>
    <mergeCell ref="F25:I25"/>
    <mergeCell ref="C14:C18"/>
    <mergeCell ref="C19:C21"/>
  </mergeCells>
  <pageMargins left="0.75" right="0.75" top="1" bottom="1" header="0.511805555555556" footer="0.511805555555556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terms:created xsi:type="dcterms:W3CDTF">2019-09-25T11:08:00Z</dcterms:created>
  <dcterms:modified xsi:type="dcterms:W3CDTF">2019-09-26T01:18:04Z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