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巴德\2017年\12.16 李雯茜  2017年粤东第三届外周血管介入论坛\"/>
    </mc:Choice>
  </mc:AlternateContent>
  <bookViews>
    <workbookView xWindow="120" yWindow="90" windowWidth="15480" windowHeight="77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71027" concurrentCalc="0"/>
</workbook>
</file>

<file path=xl/calcChain.xml><?xml version="1.0" encoding="utf-8"?>
<calcChain xmlns="http://schemas.openxmlformats.org/spreadsheetml/2006/main">
  <c r="I36" i="2" l="1"/>
  <c r="I35" i="2"/>
  <c r="I34" i="2"/>
  <c r="I37" i="2"/>
  <c r="H37" i="2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C52" i="3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C53" i="3"/>
  <c r="H24" i="3"/>
  <c r="H13" i="3"/>
  <c r="D53" i="3"/>
  <c r="E53" i="3"/>
  <c r="A58" i="3"/>
  <c r="H44" i="3"/>
  <c r="H21" i="3"/>
  <c r="H40" i="3"/>
  <c r="H37" i="3"/>
  <c r="H32" i="3"/>
  <c r="I18" i="2"/>
  <c r="G21" i="2"/>
  <c r="G18" i="2"/>
  <c r="H18" i="2"/>
  <c r="B21" i="2"/>
  <c r="H53" i="3"/>
  <c r="C58" i="3"/>
  <c r="I58" i="3"/>
  <c r="K21" i="2"/>
</calcChain>
</file>

<file path=xl/sharedStrings.xml><?xml version="1.0" encoding="utf-8"?>
<sst xmlns="http://schemas.openxmlformats.org/spreadsheetml/2006/main" count="121" uniqueCount="103">
  <si>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</si>
  <si>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</si>
  <si>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</si>
  <si>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</si>
  <si>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</si>
  <si>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</si>
  <si>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</si>
  <si>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</si>
  <si>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</si>
  <si>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</si>
  <si>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</si>
  <si>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</si>
  <si>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</si>
  <si>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</si>
  <si>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</si>
  <si>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</si>
  <si>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</si>
  <si>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</si>
  <si>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</si>
  <si>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</si>
  <si>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</si>
  <si>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</si>
  <si>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</si>
  <si>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</si>
  <si>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</si>
  <si>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</si>
  <si>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</si>
  <si>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</si>
  <si>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</si>
  <si>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</si>
  <si>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</si>
  <si>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</si>
  <si>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</si>
  <si>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</si>
  <si>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</si>
  <si>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</si>
  <si>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</si>
  <si>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</si>
  <si>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</si>
  <si>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</si>
  <si>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</si>
  <si>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</si>
  <si>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</si>
  <si>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</si>
  <si>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</si>
  <si>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</si>
  <si>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</si>
  <si>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</si>
  <si>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</si>
  <si>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</si>
  <si>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</si>
  <si>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</si>
  <si>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</si>
  <si>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</si>
  <si>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</si>
  <si>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</si>
  <si>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</si>
  <si>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</si>
  <si>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</si>
  <si>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</si>
  <si>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</si>
  <si>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</si>
  <si>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</si>
  <si>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</si>
  <si>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</si>
  <si>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</si>
  <si>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</si>
  <si>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</si>
  <si>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</si>
  <si>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</si>
  <si>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</si>
  <si>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</si>
  <si>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</si>
  <si>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</si>
  <si>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</si>
  <si>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</si>
  <si>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</si>
  <si>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</si>
  <si>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</si>
  <si>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</si>
  <si>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</si>
  <si>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</si>
  <si>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</si>
  <si>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</si>
  <si>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</si>
  <si>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</si>
  <si>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</si>
  <si>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</si>
  <si>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伍晓莹</t>
    <phoneticPr fontId="1" type="noConversion"/>
  </si>
  <si>
    <t>业务助理</t>
    <phoneticPr fontId="1" type="noConversion"/>
  </si>
  <si>
    <t>会奖9部</t>
    <phoneticPr fontId="1" type="noConversion"/>
  </si>
  <si>
    <t>平日</t>
    <phoneticPr fontId="1" type="noConversion"/>
  </si>
  <si>
    <t>周末2天</t>
    <phoneticPr fontId="1" type="noConversion"/>
  </si>
  <si>
    <t>广州</t>
    <phoneticPr fontId="1" type="noConversion"/>
  </si>
  <si>
    <t>报销人:</t>
    <phoneticPr fontId="1" type="noConversion"/>
  </si>
  <si>
    <t>2017/12/6至8</t>
    <phoneticPr fontId="1" type="noConversion"/>
  </si>
  <si>
    <t>HMQA-171206-BAR715</t>
    <phoneticPr fontId="1" type="noConversion"/>
  </si>
  <si>
    <t>2017/12/6-8</t>
    <phoneticPr fontId="1" type="noConversion"/>
  </si>
  <si>
    <t>2017年10月-2017年1月</t>
    <phoneticPr fontId="1" type="noConversion"/>
  </si>
  <si>
    <t>团号：HMQA-180101-BAR715</t>
    <phoneticPr fontId="1" type="noConversion"/>
  </si>
  <si>
    <t>会议日期：20180101</t>
    <phoneticPr fontId="1" type="noConversion"/>
  </si>
  <si>
    <t>打印资料费</t>
    <phoneticPr fontId="1" type="noConversion"/>
  </si>
  <si>
    <t>借款人：伍晓莹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</si>
</sst>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4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4" fontId="11" fillId="2" borderId="1" xfId="1" applyNumberFormat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zoomScaleNormal="100" workbookViewId="0">
      <selection activeCell="B61" sqref="B61:B62"/>
    </sheetView>
  </sheetViews>
  <sheetFormatPr defaultRowHeight="21" customHeight="1" x14ac:dyDescent="0.15"/>
  <cols>
    <col min="1" max="1" width="9" style="1"/>
    <col min="2" max="2" width="16.75" bestFit="1" customWidth="1"/>
    <col min="3" max="3" width="9" style="29"/>
    <col min="9" max="9" width="24.875" customWidth="1"/>
    <col min="10" max="10" width="39.5" customWidth="1"/>
  </cols>
  <sheetData>
    <row r="2" spans="1:12" ht="21" customHeight="1" x14ac:dyDescent="0.15">
      <c r="C2" s="79" t="s">
        <v>76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 x14ac:dyDescent="0.15">
      <c r="H4" s="66" t="s">
        <v>99</v>
      </c>
      <c r="I4" s="66"/>
      <c r="J4" s="66" t="s">
        <v>100</v>
      </c>
    </row>
    <row r="5" spans="1:12" ht="21" customHeight="1" x14ac:dyDescent="0.15">
      <c r="H5" s="67"/>
      <c r="I5" s="67"/>
      <c r="J5" s="67"/>
    </row>
    <row r="6" spans="1:12" ht="21" customHeight="1" x14ac:dyDescent="0.15">
      <c r="A6" s="82" t="s">
        <v>48</v>
      </c>
      <c r="B6" s="71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71" t="s">
        <v>6</v>
      </c>
    </row>
    <row r="7" spans="1:12" ht="21" customHeight="1" x14ac:dyDescent="0.15">
      <c r="A7" s="82"/>
      <c r="B7" s="7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71"/>
    </row>
    <row r="8" spans="1:12" ht="21" customHeight="1" x14ac:dyDescent="0.15">
      <c r="A8" s="78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2" t="s">
        <v>75</v>
      </c>
    </row>
    <row r="9" spans="1:12" ht="21" customHeight="1" x14ac:dyDescent="0.15">
      <c r="A9" s="78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63"/>
    </row>
    <row r="10" spans="1:12" ht="21" customHeight="1" x14ac:dyDescent="0.15">
      <c r="A10" s="78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63"/>
    </row>
    <row r="11" spans="1:12" ht="21" customHeight="1" x14ac:dyDescent="0.15">
      <c r="A11" s="78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63"/>
    </row>
    <row r="12" spans="1:12" ht="21" customHeight="1" x14ac:dyDescent="0.15">
      <c r="A12" s="78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63"/>
    </row>
    <row r="13" spans="1:12" s="31" customFormat="1" ht="21" customHeight="1" x14ac:dyDescent="0.1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4"/>
    </row>
    <row r="14" spans="1:12" ht="21" customHeight="1" x14ac:dyDescent="0.15">
      <c r="A14" s="50">
        <v>2</v>
      </c>
      <c r="B14" s="59" t="s">
        <v>51</v>
      </c>
      <c r="C14" s="61">
        <v>0</v>
      </c>
      <c r="D14" s="50"/>
      <c r="E14" s="61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52" t="s">
        <v>67</v>
      </c>
    </row>
    <row r="15" spans="1:12" ht="21" customHeight="1" x14ac:dyDescent="0.15">
      <c r="A15" s="51"/>
      <c r="B15" s="60"/>
      <c r="C15" s="62"/>
      <c r="D15" s="51"/>
      <c r="E15" s="62"/>
      <c r="F15" s="36">
        <v>0</v>
      </c>
      <c r="G15" s="36">
        <v>0</v>
      </c>
      <c r="H15" s="36">
        <f t="shared" ref="H15" si="3">F15+G15</f>
        <v>0</v>
      </c>
      <c r="I15" s="2"/>
      <c r="J15" s="63"/>
    </row>
    <row r="16" spans="1:12" s="31" customFormat="1" ht="21" customHeight="1" x14ac:dyDescent="0.1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4"/>
    </row>
    <row r="17" spans="1:10" ht="21" customHeight="1" x14ac:dyDescent="0.15">
      <c r="A17" s="78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5" t="s">
        <v>68</v>
      </c>
    </row>
    <row r="18" spans="1:10" ht="21" customHeight="1" x14ac:dyDescent="0.15">
      <c r="A18" s="78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53"/>
    </row>
    <row r="19" spans="1:10" ht="21" customHeight="1" x14ac:dyDescent="0.15">
      <c r="A19" s="78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53"/>
    </row>
    <row r="20" spans="1:10" ht="21" customHeight="1" x14ac:dyDescent="0.15">
      <c r="A20" s="78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53"/>
    </row>
    <row r="21" spans="1:10" s="31" customFormat="1" ht="21" customHeight="1" x14ac:dyDescent="0.1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54"/>
    </row>
    <row r="22" spans="1:10" ht="21" customHeight="1" x14ac:dyDescent="0.15">
      <c r="A22" s="78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5" t="s">
        <v>69</v>
      </c>
    </row>
    <row r="23" spans="1:10" ht="21" customHeight="1" x14ac:dyDescent="0.15">
      <c r="A23" s="78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53"/>
    </row>
    <row r="24" spans="1:10" s="31" customFormat="1" ht="21" customHeight="1" x14ac:dyDescent="0.1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54"/>
    </row>
    <row r="25" spans="1:10" ht="21" customHeight="1" x14ac:dyDescent="0.15">
      <c r="A25" s="50">
        <v>5</v>
      </c>
      <c r="B25" s="59" t="s">
        <v>56</v>
      </c>
      <c r="C25" s="61">
        <v>0</v>
      </c>
      <c r="D25" s="50"/>
      <c r="E25" s="61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52" t="s">
        <v>70</v>
      </c>
    </row>
    <row r="26" spans="1:10" ht="21" customHeight="1" x14ac:dyDescent="0.15">
      <c r="A26" s="51"/>
      <c r="B26" s="60"/>
      <c r="C26" s="62"/>
      <c r="D26" s="51"/>
      <c r="E26" s="62"/>
      <c r="F26" s="36">
        <v>0</v>
      </c>
      <c r="G26" s="36">
        <v>0</v>
      </c>
      <c r="H26" s="36">
        <f t="shared" ref="H26" si="8">F26+G26</f>
        <v>0</v>
      </c>
      <c r="I26" s="2"/>
      <c r="J26" s="63"/>
    </row>
    <row r="27" spans="1:10" s="31" customFormat="1" ht="21" customHeight="1" x14ac:dyDescent="0.1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4"/>
    </row>
    <row r="28" spans="1:10" ht="21" customHeight="1" x14ac:dyDescent="0.15">
      <c r="A28" s="78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52" t="s">
        <v>71</v>
      </c>
    </row>
    <row r="29" spans="1:10" ht="21" customHeight="1" x14ac:dyDescent="0.15">
      <c r="A29" s="78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53"/>
    </row>
    <row r="30" spans="1:10" ht="21" customHeight="1" x14ac:dyDescent="0.15">
      <c r="A30" s="78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53"/>
    </row>
    <row r="31" spans="1:10" ht="21" customHeight="1" x14ac:dyDescent="0.15">
      <c r="A31" s="78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53"/>
    </row>
    <row r="32" spans="1:10" s="31" customFormat="1" ht="21" customHeight="1" x14ac:dyDescent="0.1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54"/>
    </row>
    <row r="33" spans="1:10" ht="21" customHeight="1" x14ac:dyDescent="0.15">
      <c r="A33" s="78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8"/>
    </row>
    <row r="34" spans="1:10" ht="21" customHeight="1" x14ac:dyDescent="0.15">
      <c r="A34" s="78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69"/>
    </row>
    <row r="35" spans="1:10" ht="21" customHeight="1" x14ac:dyDescent="0.15">
      <c r="A35" s="78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69"/>
    </row>
    <row r="36" spans="1:10" ht="21" customHeight="1" x14ac:dyDescent="0.15">
      <c r="A36" s="78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69"/>
    </row>
    <row r="37" spans="1:10" s="31" customFormat="1" ht="21" customHeight="1" x14ac:dyDescent="0.1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70"/>
    </row>
    <row r="38" spans="1:10" ht="21" customHeight="1" x14ac:dyDescent="0.15">
      <c r="A38" s="78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5" t="s">
        <v>72</v>
      </c>
    </row>
    <row r="39" spans="1:10" ht="21" customHeight="1" x14ac:dyDescent="0.15">
      <c r="A39" s="78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53"/>
    </row>
    <row r="40" spans="1:10" s="31" customFormat="1" ht="21" customHeight="1" x14ac:dyDescent="0.1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54"/>
    </row>
    <row r="41" spans="1:10" ht="21" customHeight="1" x14ac:dyDescent="0.15">
      <c r="A41" s="78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52" t="s">
        <v>73</v>
      </c>
    </row>
    <row r="42" spans="1:10" ht="21" customHeight="1" x14ac:dyDescent="0.15">
      <c r="A42" s="78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63"/>
    </row>
    <row r="43" spans="1:10" ht="21" customHeight="1" x14ac:dyDescent="0.15">
      <c r="A43" s="78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63"/>
    </row>
    <row r="44" spans="1:10" s="31" customFormat="1" ht="21" customHeight="1" x14ac:dyDescent="0.1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4"/>
    </row>
    <row r="45" spans="1:10" ht="21" customHeight="1" x14ac:dyDescent="0.15">
      <c r="A45" s="50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400</v>
      </c>
      <c r="G45" s="36">
        <v>0</v>
      </c>
      <c r="H45" s="36">
        <f t="shared" si="0"/>
        <v>400</v>
      </c>
      <c r="I45" s="2" t="s">
        <v>101</v>
      </c>
      <c r="J45" s="68"/>
    </row>
    <row r="46" spans="1:10" ht="21" customHeight="1" x14ac:dyDescent="0.15">
      <c r="A46" s="56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69"/>
    </row>
    <row r="47" spans="1:10" ht="21" customHeight="1" x14ac:dyDescent="0.15">
      <c r="A47" s="56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69"/>
    </row>
    <row r="48" spans="1:10" ht="21" customHeight="1" x14ac:dyDescent="0.15">
      <c r="A48" s="56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69"/>
    </row>
    <row r="49" spans="1:10" ht="21" customHeight="1" x14ac:dyDescent="0.15">
      <c r="A49" s="56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69"/>
    </row>
    <row r="50" spans="1:10" ht="21" customHeight="1" x14ac:dyDescent="0.15">
      <c r="A50" s="56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69"/>
    </row>
    <row r="51" spans="1:10" ht="21" customHeight="1" x14ac:dyDescent="0.15">
      <c r="A51" s="51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69"/>
    </row>
    <row r="52" spans="1:10" s="31" customFormat="1" ht="21" customHeight="1" x14ac:dyDescent="0.1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400</v>
      </c>
      <c r="G52" s="37">
        <f t="shared" ref="G52:H52" si="21">SUM(G45:G51)</f>
        <v>0</v>
      </c>
      <c r="H52" s="37">
        <f t="shared" si="21"/>
        <v>400</v>
      </c>
      <c r="I52" s="35"/>
      <c r="J52" s="70"/>
    </row>
    <row r="53" spans="1:10" ht="21" customHeight="1" x14ac:dyDescent="0.1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400</v>
      </c>
      <c r="G53" s="37">
        <f t="shared" si="22"/>
        <v>0</v>
      </c>
      <c r="H53" s="37">
        <f t="shared" si="22"/>
        <v>400</v>
      </c>
      <c r="I53" s="35"/>
      <c r="J53" s="39"/>
    </row>
    <row r="57" spans="1:10" ht="21" customHeight="1" x14ac:dyDescent="0.15">
      <c r="A57" s="76" t="s">
        <v>12</v>
      </c>
      <c r="B57" s="77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32" t="s">
        <v>14</v>
      </c>
    </row>
    <row r="58" spans="1:10" ht="21" customHeight="1" x14ac:dyDescent="0.15">
      <c r="A58" s="73">
        <f>E53</f>
        <v>0</v>
      </c>
      <c r="B58" s="74"/>
      <c r="C58" s="74">
        <f>H53</f>
        <v>400</v>
      </c>
      <c r="D58" s="74"/>
      <c r="E58" s="74">
        <f>F53</f>
        <v>400</v>
      </c>
      <c r="F58" s="74"/>
      <c r="G58" s="74">
        <f>G53</f>
        <v>0</v>
      </c>
      <c r="H58" s="74"/>
      <c r="I58" s="33">
        <f>A58-C58</f>
        <v>-400</v>
      </c>
    </row>
    <row r="60" spans="1:10" ht="21" customHeight="1" x14ac:dyDescent="0.15">
      <c r="A60" s="40" t="s">
        <v>102</v>
      </c>
      <c r="B60" s="41"/>
      <c r="C60" s="42" t="s">
        <v>77</v>
      </c>
      <c r="D60" s="40"/>
      <c r="E60" s="40" t="s">
        <v>78</v>
      </c>
      <c r="F60" s="40"/>
      <c r="G60" s="40" t="s">
        <v>79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D33:D36"/>
    <mergeCell ref="E33:E36"/>
    <mergeCell ref="C38:C39"/>
    <mergeCell ref="E38:E39"/>
    <mergeCell ref="D38:D39"/>
    <mergeCell ref="C28:C31"/>
    <mergeCell ref="D28:D31"/>
    <mergeCell ref="E28:E31"/>
    <mergeCell ref="C33:C36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8" sqref="J8:K8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79" t="s">
        <v>74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6" t="s">
        <v>19</v>
      </c>
      <c r="E5" s="46"/>
      <c r="F5" s="95" t="s">
        <v>88</v>
      </c>
      <c r="G5" s="95"/>
      <c r="H5" s="46" t="s">
        <v>20</v>
      </c>
      <c r="I5" s="8"/>
      <c r="J5" s="95" t="s">
        <v>89</v>
      </c>
      <c r="K5" s="96"/>
    </row>
    <row r="6" spans="2:11" ht="20.100000000000001" customHeight="1" x14ac:dyDescent="0.15">
      <c r="B6" s="9"/>
      <c r="C6" s="10"/>
      <c r="D6" s="11" t="s">
        <v>21</v>
      </c>
      <c r="E6" s="11"/>
      <c r="F6" s="97" t="s">
        <v>93</v>
      </c>
      <c r="G6" s="97"/>
      <c r="H6" s="11" t="s">
        <v>22</v>
      </c>
      <c r="I6" s="10"/>
      <c r="J6" s="97" t="s">
        <v>90</v>
      </c>
      <c r="K6" s="98"/>
    </row>
    <row r="7" spans="2:11" ht="20.100000000000001" customHeight="1" x14ac:dyDescent="0.15">
      <c r="B7" s="9"/>
      <c r="C7" s="10"/>
      <c r="D7" s="11" t="s">
        <v>23</v>
      </c>
      <c r="E7" s="11"/>
      <c r="F7" s="97" t="s">
        <v>98</v>
      </c>
      <c r="G7" s="97"/>
      <c r="H7" s="11" t="s">
        <v>24</v>
      </c>
      <c r="I7" s="12"/>
      <c r="J7" s="99">
        <v>43123</v>
      </c>
      <c r="K7" s="98"/>
    </row>
    <row r="8" spans="2:11" ht="20.100000000000001" customHeight="1" x14ac:dyDescent="0.15">
      <c r="B8" s="13"/>
      <c r="C8" s="14"/>
      <c r="D8" s="47"/>
      <c r="E8" s="47"/>
      <c r="F8" s="48"/>
      <c r="G8" s="48"/>
      <c r="H8" s="47" t="s">
        <v>80</v>
      </c>
      <c r="I8" s="49"/>
      <c r="J8" s="104"/>
      <c r="K8" s="105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107" t="s">
        <v>25</v>
      </c>
      <c r="C10" s="108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 x14ac:dyDescent="0.15">
      <c r="B11" s="89">
        <v>1</v>
      </c>
      <c r="C11" s="90"/>
      <c r="D11" s="100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 x14ac:dyDescent="0.15">
      <c r="B12" s="89">
        <v>2</v>
      </c>
      <c r="C12" s="90"/>
      <c r="D12" s="101"/>
      <c r="E12" s="88" t="s">
        <v>35</v>
      </c>
      <c r="F12" s="88"/>
      <c r="G12" s="19">
        <v>0</v>
      </c>
      <c r="H12" s="19"/>
      <c r="I12" s="84"/>
      <c r="J12" s="85"/>
      <c r="K12" s="20" t="s">
        <v>36</v>
      </c>
    </row>
    <row r="13" spans="2:11" ht="20.100000000000001" customHeight="1" x14ac:dyDescent="0.15">
      <c r="B13" s="89">
        <v>3</v>
      </c>
      <c r="C13" s="90"/>
      <c r="D13" s="101"/>
      <c r="E13" s="89" t="s">
        <v>37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 x14ac:dyDescent="0.15">
      <c r="B14" s="89">
        <v>4</v>
      </c>
      <c r="C14" s="90"/>
      <c r="D14" s="101"/>
      <c r="E14" s="89" t="s">
        <v>38</v>
      </c>
      <c r="F14" s="90"/>
      <c r="G14" s="19">
        <v>0</v>
      </c>
      <c r="H14" s="19"/>
      <c r="I14" s="84"/>
      <c r="J14" s="85"/>
      <c r="K14" s="20" t="s">
        <v>39</v>
      </c>
    </row>
    <row r="15" spans="2:11" ht="20.100000000000001" customHeight="1" x14ac:dyDescent="0.15">
      <c r="B15" s="89">
        <v>5</v>
      </c>
      <c r="C15" s="90"/>
      <c r="D15" s="100" t="s">
        <v>40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 x14ac:dyDescent="0.15">
      <c r="B16" s="89">
        <v>6</v>
      </c>
      <c r="C16" s="90"/>
      <c r="D16" s="101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 x14ac:dyDescent="0.15">
      <c r="B17" s="89">
        <v>7</v>
      </c>
      <c r="C17" s="90"/>
      <c r="D17" s="102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 x14ac:dyDescent="0.15">
      <c r="B18" s="91" t="s">
        <v>41</v>
      </c>
      <c r="C18" s="92"/>
      <c r="D18" s="92"/>
      <c r="E18" s="92"/>
      <c r="F18" s="93"/>
      <c r="G18" s="21">
        <f>SUM(G11:G17)</f>
        <v>0</v>
      </c>
      <c r="H18" s="21">
        <f>SUM(H11:H17)</f>
        <v>0</v>
      </c>
      <c r="I18" s="86">
        <f>SUM(I11:J17)</f>
        <v>0</v>
      </c>
      <c r="J18" s="87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94" t="s">
        <v>29</v>
      </c>
      <c r="C20" s="94"/>
      <c r="D20" s="94"/>
      <c r="E20" s="94"/>
      <c r="F20" s="94"/>
      <c r="G20" s="94" t="s">
        <v>42</v>
      </c>
      <c r="H20" s="94"/>
      <c r="I20" s="94"/>
      <c r="J20" s="94"/>
      <c r="K20" s="17" t="s">
        <v>43</v>
      </c>
    </row>
    <row r="21" spans="1:11" ht="20.100000000000001" customHeight="1" x14ac:dyDescent="0.15">
      <c r="B21" s="83">
        <f>H18</f>
        <v>0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 x14ac:dyDescent="0.15">
      <c r="A26" s="79" t="s">
        <v>81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 x14ac:dyDescent="0.15">
      <c r="B28" s="7"/>
      <c r="C28" s="8"/>
      <c r="D28" s="46" t="s">
        <v>19</v>
      </c>
      <c r="E28" s="46"/>
      <c r="F28" s="95" t="s">
        <v>88</v>
      </c>
      <c r="G28" s="95"/>
      <c r="H28" s="46" t="s">
        <v>20</v>
      </c>
      <c r="I28" s="8"/>
      <c r="J28" s="95" t="s">
        <v>89</v>
      </c>
      <c r="K28" s="96"/>
    </row>
    <row r="29" spans="1:11" ht="20.100000000000001" customHeight="1" x14ac:dyDescent="0.15">
      <c r="B29" s="9"/>
      <c r="C29" s="10"/>
      <c r="D29" s="11" t="s">
        <v>21</v>
      </c>
      <c r="E29" s="11"/>
      <c r="F29" s="97" t="s">
        <v>93</v>
      </c>
      <c r="G29" s="97"/>
      <c r="H29" s="11" t="s">
        <v>22</v>
      </c>
      <c r="I29" s="10"/>
      <c r="J29" s="97" t="s">
        <v>90</v>
      </c>
      <c r="K29" s="98"/>
    </row>
    <row r="30" spans="1:11" ht="20.100000000000001" customHeight="1" x14ac:dyDescent="0.15">
      <c r="B30" s="9"/>
      <c r="C30" s="10"/>
      <c r="D30" s="11" t="s">
        <v>23</v>
      </c>
      <c r="E30" s="11"/>
      <c r="F30" s="99" t="s">
        <v>95</v>
      </c>
      <c r="G30" s="97"/>
      <c r="H30" s="11" t="s">
        <v>24</v>
      </c>
      <c r="I30" s="12"/>
      <c r="J30" s="99">
        <v>43126</v>
      </c>
      <c r="K30" s="98"/>
    </row>
    <row r="31" spans="1:11" ht="20.100000000000001" customHeight="1" x14ac:dyDescent="0.15">
      <c r="B31" s="13"/>
      <c r="C31" s="14"/>
      <c r="D31" s="47"/>
      <c r="E31" s="47"/>
      <c r="F31" s="48"/>
      <c r="G31" s="48"/>
      <c r="H31" s="47" t="s">
        <v>80</v>
      </c>
      <c r="I31" s="49"/>
      <c r="J31" s="104" t="s">
        <v>96</v>
      </c>
      <c r="K31" s="105"/>
    </row>
    <row r="32" spans="1:11" ht="20.100000000000001" customHeight="1" x14ac:dyDescent="0.15"/>
    <row r="33" spans="2:11" ht="20.100000000000001" customHeight="1" x14ac:dyDescent="0.15">
      <c r="B33" s="88"/>
      <c r="C33" s="88"/>
      <c r="D33" s="44" t="s">
        <v>86</v>
      </c>
      <c r="E33" s="88" t="s">
        <v>87</v>
      </c>
      <c r="F33" s="88"/>
      <c r="G33" s="19" t="s">
        <v>85</v>
      </c>
      <c r="H33" s="19" t="s">
        <v>83</v>
      </c>
      <c r="I33" s="103" t="s">
        <v>84</v>
      </c>
      <c r="J33" s="103"/>
      <c r="K33" s="45" t="s">
        <v>82</v>
      </c>
    </row>
    <row r="34" spans="2:11" ht="20.100000000000001" customHeight="1" x14ac:dyDescent="0.15">
      <c r="B34" s="88">
        <v>1</v>
      </c>
      <c r="C34" s="88"/>
      <c r="D34" s="43" t="s">
        <v>93</v>
      </c>
      <c r="E34" s="106" t="s">
        <v>97</v>
      </c>
      <c r="F34" s="88"/>
      <c r="G34" s="19">
        <v>100</v>
      </c>
      <c r="H34" s="19">
        <v>3</v>
      </c>
      <c r="I34" s="84">
        <f>G34*H34</f>
        <v>300</v>
      </c>
      <c r="J34" s="85"/>
      <c r="K34" s="25" t="s">
        <v>91</v>
      </c>
    </row>
    <row r="35" spans="2:11" ht="20.100000000000001" customHeight="1" x14ac:dyDescent="0.15">
      <c r="B35" s="88">
        <v>2</v>
      </c>
      <c r="C35" s="88"/>
      <c r="D35" s="43"/>
      <c r="E35" s="88"/>
      <c r="F35" s="88"/>
      <c r="G35" s="19">
        <v>0</v>
      </c>
      <c r="H35" s="19">
        <v>0</v>
      </c>
      <c r="I35" s="84">
        <f t="shared" ref="I35:I36" si="0">G35*H35</f>
        <v>0</v>
      </c>
      <c r="J35" s="85"/>
      <c r="K35" s="25" t="s">
        <v>92</v>
      </c>
    </row>
    <row r="36" spans="2:11" ht="20.100000000000001" customHeight="1" x14ac:dyDescent="0.15">
      <c r="B36" s="88">
        <v>3</v>
      </c>
      <c r="C36" s="88"/>
      <c r="D36" s="43"/>
      <c r="E36" s="88"/>
      <c r="F36" s="88"/>
      <c r="G36" s="19">
        <v>0</v>
      </c>
      <c r="H36" s="19">
        <v>0</v>
      </c>
      <c r="I36" s="84">
        <f t="shared" si="0"/>
        <v>0</v>
      </c>
      <c r="J36" s="85"/>
      <c r="K36" s="25"/>
    </row>
    <row r="37" spans="2:11" ht="20.100000000000001" customHeight="1" x14ac:dyDescent="0.15">
      <c r="B37" s="91" t="s">
        <v>41</v>
      </c>
      <c r="C37" s="92"/>
      <c r="D37" s="92"/>
      <c r="E37" s="92"/>
      <c r="F37" s="93"/>
      <c r="G37" s="21"/>
      <c r="H37" s="21">
        <f>SUM(H19:H36)</f>
        <v>3</v>
      </c>
      <c r="I37" s="86">
        <f>SUM(I34:J36)</f>
        <v>300</v>
      </c>
      <c r="J37" s="87"/>
      <c r="K37" s="22"/>
    </row>
    <row r="38" spans="2:11" ht="20.100000000000001" customHeight="1" x14ac:dyDescent="0.15">
      <c r="B38" s="15" t="s">
        <v>94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2018-01-23T08:35:46Z</cp:lastPrinted>
  <dcterms:created xsi:type="dcterms:W3CDTF">2014-04-15T08:52:03Z</dcterms:created>
  <dcterms:modified xsi:type="dcterms:W3CDTF">2018-01-31T01:45:29Z</dcterms:modified>
</cp:coreProperties>
</file>