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<sst xmlns="http://schemas.openxmlformats.org/spreadsheetml/2006/main" count="62" uniqueCount="45">
  <si>
    <t>【员工差旅报销单】</t>
  </si>
  <si>
    <t>姓名:</t>
  </si>
  <si>
    <t>马洁</t>
  </si>
  <si>
    <t>职位:</t>
  </si>
  <si>
    <t>经理</t>
  </si>
  <si>
    <t>发生地:</t>
  </si>
  <si>
    <t>上海</t>
  </si>
  <si>
    <t>部门:</t>
  </si>
  <si>
    <t>企划</t>
  </si>
  <si>
    <t>发生日期:</t>
  </si>
  <si>
    <t>2019.3.2</t>
  </si>
  <si>
    <t>报销日期:</t>
  </si>
  <si>
    <t>2019.3.4</t>
  </si>
  <si>
    <t>团号:</t>
  </si>
  <si>
    <t>HMZA-190310-QDH683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</si>
  <si>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</si>
  <si>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</si>
  <si>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</si>
  <si>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</si>
  <si>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</si>
  <si>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</si>
  <si>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</si>
  <si>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</si>
  <si>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</si>
  <si>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</si>
  <si>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3.2 家-机场</t>
  </si>
  <si>
    <t>3.2 青岛机场-海尔</t>
  </si>
  <si>
    <t>3.2 机场-家</t>
  </si>
  <si>
    <t>住宿费</t>
  </si>
  <si>
    <t>餐费</t>
  </si>
  <si>
    <t>3.2 晚餐  马洁 杨苗苗 王凤雨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</si>
  <si>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</si>
  <si>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</si>
  <si>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</si>
  <si>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</si>
  <si>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</si>
  <si>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</si>
  <si>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</si>
  <si>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</si>
  <si>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</si>
  <si>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</si>
  <si>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</si>
  <si>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</si>
  <si>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</si>
  <si>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青岛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</si>
</sst>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179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4" borderId="15" applyNumberFormat="0" applyAlignment="0" applyProtection="0">
      <alignment vertical="center"/>
    </xf>
    <xf numFmtId="0" fontId="10" fillId="4" borderId="18" applyNumberFormat="0" applyAlignment="0" applyProtection="0">
      <alignment vertical="center"/>
    </xf>
    <xf numFmtId="0" fontId="19" fillId="21" borderId="21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A1" sqref="$A1:$XFD1048576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44.1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5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6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7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8"/>
      <c r="J7" s="12" t="s">
        <v>12</v>
      </c>
      <c r="K7" s="37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39"/>
      <c r="J8" s="16" t="s">
        <v>14</v>
      </c>
      <c r="K8" s="40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/>
      <c r="H11" s="26"/>
      <c r="I11" s="41"/>
      <c r="J11" s="42"/>
      <c r="K11" s="43"/>
    </row>
    <row r="12" s="1" customFormat="1" ht="20.1" customHeight="1" spans="2:11">
      <c r="B12" s="23">
        <v>2</v>
      </c>
      <c r="C12" s="24"/>
      <c r="D12" s="27"/>
      <c r="E12" s="28" t="s">
        <v>24</v>
      </c>
      <c r="F12" s="28"/>
      <c r="G12" s="29">
        <v>105</v>
      </c>
      <c r="H12" s="29">
        <v>105</v>
      </c>
      <c r="I12" s="41"/>
      <c r="J12" s="42"/>
      <c r="K12" s="43" t="s">
        <v>25</v>
      </c>
    </row>
    <row r="13" s="1" customFormat="1" ht="20.1" customHeight="1" spans="2:11">
      <c r="B13" s="23">
        <v>3</v>
      </c>
      <c r="C13" s="24"/>
      <c r="D13" s="27"/>
      <c r="E13" s="28" t="s">
        <v>24</v>
      </c>
      <c r="F13" s="28"/>
      <c r="G13" s="29">
        <v>63.01</v>
      </c>
      <c r="H13" s="29">
        <v>63.01</v>
      </c>
      <c r="I13" s="41"/>
      <c r="J13" s="42"/>
      <c r="K13" s="43" t="s">
        <v>26</v>
      </c>
    </row>
    <row r="14" s="1" customFormat="1" ht="20.1" customHeight="1" spans="2:11">
      <c r="B14" s="23">
        <v>3</v>
      </c>
      <c r="C14" s="24"/>
      <c r="D14" s="27"/>
      <c r="E14" s="28" t="s">
        <v>24</v>
      </c>
      <c r="F14" s="28"/>
      <c r="G14" s="29">
        <v>104</v>
      </c>
      <c r="H14" s="29">
        <v>104</v>
      </c>
      <c r="I14" s="41"/>
      <c r="J14" s="42"/>
      <c r="K14" s="43" t="s">
        <v>27</v>
      </c>
    </row>
    <row r="15" s="1" customFormat="1" ht="20.1" customHeight="1" spans="2:11">
      <c r="B15" s="23">
        <v>4</v>
      </c>
      <c r="C15" s="24"/>
      <c r="D15" s="27"/>
      <c r="E15" s="23" t="s">
        <v>28</v>
      </c>
      <c r="F15" s="24"/>
      <c r="G15" s="29"/>
      <c r="H15" s="29"/>
      <c r="I15" s="41"/>
      <c r="J15" s="42"/>
      <c r="K15" s="43"/>
    </row>
    <row r="16" s="1" customFormat="1" ht="20.1" customHeight="1" spans="2:11">
      <c r="B16" s="23">
        <v>5</v>
      </c>
      <c r="C16" s="24"/>
      <c r="D16" s="27"/>
      <c r="E16" s="23" t="s">
        <v>29</v>
      </c>
      <c r="F16" s="24"/>
      <c r="G16" s="29">
        <v>158</v>
      </c>
      <c r="H16" s="29">
        <v>158</v>
      </c>
      <c r="I16" s="41"/>
      <c r="J16" s="42"/>
      <c r="K16" s="43" t="s">
        <v>30</v>
      </c>
    </row>
    <row r="17" s="1" customFormat="1" ht="20.1" customHeight="1" spans="2:11">
      <c r="B17" s="23">
        <v>6</v>
      </c>
      <c r="C17" s="24"/>
      <c r="D17" s="25" t="s">
        <v>31</v>
      </c>
      <c r="E17" s="28"/>
      <c r="F17" s="28"/>
      <c r="G17" s="26"/>
      <c r="H17" s="26"/>
      <c r="I17" s="41"/>
      <c r="J17" s="42"/>
      <c r="K17" s="43"/>
    </row>
    <row r="18" s="1" customFormat="1" ht="20.1" customHeight="1" spans="2:11">
      <c r="B18" s="20" t="s">
        <v>32</v>
      </c>
      <c r="C18" s="30"/>
      <c r="D18" s="30"/>
      <c r="E18" s="30"/>
      <c r="F18" s="21"/>
      <c r="G18" s="31">
        <f>SUM(G11:G17)</f>
        <v>430.01</v>
      </c>
      <c r="H18" s="31">
        <f>SUM(H11:H17)</f>
        <v>430.01</v>
      </c>
      <c r="I18" s="44">
        <f>SUM(I11:J17)</f>
        <v>0</v>
      </c>
      <c r="J18" s="45"/>
      <c r="K18" s="46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s="1" customFormat="1" ht="20.1" customHeight="1" spans="2:11">
      <c r="B20" s="22" t="s">
        <v>19</v>
      </c>
      <c r="C20" s="22"/>
      <c r="D20" s="22"/>
      <c r="E20" s="22"/>
      <c r="F20" s="22"/>
      <c r="G20" s="22" t="s">
        <v>33</v>
      </c>
      <c r="H20" s="22"/>
      <c r="I20" s="22"/>
      <c r="J20" s="22"/>
      <c r="K20" s="22" t="s">
        <v>34</v>
      </c>
    </row>
    <row r="21" s="1" customFormat="1" ht="20.1" customHeight="1" spans="2:11">
      <c r="B21" s="32">
        <f>H18</f>
        <v>430.01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430.01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35</v>
      </c>
      <c r="C23" s="17"/>
      <c r="D23" s="17"/>
      <c r="E23" s="17"/>
      <c r="F23" s="17" t="s">
        <v>36</v>
      </c>
      <c r="G23" s="17" t="s">
        <v>37</v>
      </c>
      <c r="H23" s="17"/>
      <c r="I23" s="17"/>
      <c r="J23" s="17" t="s">
        <v>38</v>
      </c>
      <c r="K23" s="17"/>
    </row>
    <row r="27" s="1" customFormat="1" ht="18.75" spans="1:11">
      <c r="A27" s="3" t="s">
        <v>39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9" s="1" customFormat="1" ht="20.1" customHeight="1" spans="2:11">
      <c r="B29" s="5"/>
      <c r="C29" s="6"/>
      <c r="D29" s="7" t="s">
        <v>1</v>
      </c>
      <c r="E29" s="7"/>
      <c r="F29" s="8" t="str">
        <f t="shared" ref="F29:F31" si="0">F5</f>
        <v>马洁</v>
      </c>
      <c r="G29" s="8"/>
      <c r="H29" s="7" t="s">
        <v>3</v>
      </c>
      <c r="I29" s="6"/>
      <c r="J29" s="8" t="str">
        <f t="shared" ref="J29:J32" si="1">J5</f>
        <v>经理</v>
      </c>
      <c r="K29" s="36"/>
    </row>
    <row r="30" s="1" customFormat="1" ht="20.1" customHeight="1" spans="2:11">
      <c r="B30" s="9"/>
      <c r="C30" s="10"/>
      <c r="D30" s="11" t="s">
        <v>5</v>
      </c>
      <c r="E30" s="11"/>
      <c r="F30" s="12" t="str">
        <f t="shared" si="0"/>
        <v>上海</v>
      </c>
      <c r="G30" s="12"/>
      <c r="H30" s="11" t="s">
        <v>7</v>
      </c>
      <c r="I30" s="10"/>
      <c r="J30" s="12" t="str">
        <f t="shared" si="1"/>
        <v>企划</v>
      </c>
      <c r="K30" s="37"/>
    </row>
    <row r="31" s="1" customFormat="1" ht="20.1" customHeight="1" spans="2:11">
      <c r="B31" s="9"/>
      <c r="C31" s="10"/>
      <c r="D31" s="11" t="s">
        <v>9</v>
      </c>
      <c r="E31" s="11"/>
      <c r="F31" s="12" t="str">
        <f t="shared" si="0"/>
        <v>2019.3.2</v>
      </c>
      <c r="G31" s="12"/>
      <c r="H31" s="11" t="s">
        <v>11</v>
      </c>
      <c r="I31" s="38"/>
      <c r="J31" s="12" t="str">
        <f t="shared" si="1"/>
        <v>2019.3.4</v>
      </c>
      <c r="K31" s="37"/>
    </row>
    <row r="32" s="1" customFormat="1" ht="20.1" customHeight="1" spans="2:11">
      <c r="B32" s="13"/>
      <c r="C32" s="14"/>
      <c r="D32" s="15"/>
      <c r="E32" s="15"/>
      <c r="F32" s="16"/>
      <c r="G32" s="16"/>
      <c r="H32" s="15" t="s">
        <v>13</v>
      </c>
      <c r="I32" s="39"/>
      <c r="J32" s="16" t="str">
        <f t="shared" si="1"/>
        <v>HMZA-190310-QDH683</v>
      </c>
      <c r="K32" s="40"/>
    </row>
    <row r="33" s="1" customFormat="1" ht="20.1" customHeight="1"/>
    <row r="34" s="1" customFormat="1" ht="20.1" customHeight="1" spans="2:11">
      <c r="B34" s="28"/>
      <c r="C34" s="28"/>
      <c r="D34" s="33" t="s">
        <v>40</v>
      </c>
      <c r="E34" s="28" t="s">
        <v>41</v>
      </c>
      <c r="F34" s="28"/>
      <c r="G34" s="26" t="s">
        <v>42</v>
      </c>
      <c r="H34" s="26" t="s">
        <v>43</v>
      </c>
      <c r="I34" s="26" t="s">
        <v>32</v>
      </c>
      <c r="J34" s="26"/>
      <c r="K34" s="49" t="s">
        <v>21</v>
      </c>
    </row>
    <row r="35" s="1" customFormat="1" ht="20.1" customHeight="1" spans="2:11">
      <c r="B35" s="28">
        <v>1</v>
      </c>
      <c r="C35" s="28"/>
      <c r="D35" s="33" t="s">
        <v>44</v>
      </c>
      <c r="E35" s="23">
        <v>3.2</v>
      </c>
      <c r="F35" s="24"/>
      <c r="G35" s="26">
        <v>200</v>
      </c>
      <c r="H35" s="26">
        <v>1</v>
      </c>
      <c r="I35" s="41">
        <f t="shared" ref="I35:I37" si="2">G35*H35</f>
        <v>200</v>
      </c>
      <c r="J35" s="42"/>
      <c r="K35" s="50"/>
    </row>
    <row r="36" s="1" customFormat="1" ht="20.1" customHeight="1" spans="2:11">
      <c r="B36" s="28">
        <v>2</v>
      </c>
      <c r="C36" s="28"/>
      <c r="D36" s="33"/>
      <c r="E36" s="28"/>
      <c r="F36" s="28"/>
      <c r="G36" s="26"/>
      <c r="H36" s="26"/>
      <c r="I36" s="41">
        <f t="shared" si="2"/>
        <v>0</v>
      </c>
      <c r="J36" s="42"/>
      <c r="K36" s="50"/>
    </row>
    <row r="37" s="1" customFormat="1" ht="20.1" customHeight="1" spans="2:11">
      <c r="B37" s="28">
        <v>3</v>
      </c>
      <c r="C37" s="28"/>
      <c r="D37" s="34"/>
      <c r="E37" s="28"/>
      <c r="F37" s="28"/>
      <c r="G37" s="26"/>
      <c r="H37" s="26"/>
      <c r="I37" s="41">
        <f t="shared" si="2"/>
        <v>0</v>
      </c>
      <c r="J37" s="42"/>
      <c r="K37" s="50"/>
    </row>
    <row r="38" s="1" customFormat="1" ht="20.1" customHeight="1" spans="2:11">
      <c r="B38" s="20" t="s">
        <v>32</v>
      </c>
      <c r="C38" s="30"/>
      <c r="D38" s="30"/>
      <c r="E38" s="30"/>
      <c r="F38" s="21"/>
      <c r="G38" s="31"/>
      <c r="H38" s="31">
        <f>SUM(H19:H37)</f>
        <v>1</v>
      </c>
      <c r="I38" s="44">
        <f>SUM(I35:J37)</f>
        <v>200</v>
      </c>
      <c r="J38" s="45"/>
      <c r="K38" s="46"/>
    </row>
    <row r="39" s="1" customFormat="1" ht="20.1" customHeight="1" spans="2:11">
      <c r="B39" s="17" t="s">
        <v>35</v>
      </c>
      <c r="C39" s="17"/>
      <c r="D39" s="17"/>
      <c r="E39" s="17"/>
      <c r="F39" s="17" t="s">
        <v>36</v>
      </c>
      <c r="G39" s="17" t="s">
        <v>37</v>
      </c>
      <c r="H39" s="17"/>
      <c r="I39" s="17"/>
      <c r="J39" s="17" t="s">
        <v>38</v>
      </c>
      <c r="K39" s="17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等风去</cp:lastModifiedBy>
  <dcterms:created xsi:type="dcterms:W3CDTF">2019-03-04T01:31:29Z</dcterms:created>
  <dcterms:modified xsi:type="dcterms:W3CDTF">2019-03-04T01:31:51Z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