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5" i="3"/>
  <c r="H24"/>
  <c r="H23"/>
  <c r="H27" s="1"/>
  <c r="H22"/>
  <c r="E13"/>
  <c r="E27"/>
  <c r="E48"/>
  <c r="E55"/>
  <c r="E56"/>
  <c r="A61"/>
  <c r="H13"/>
  <c r="H48"/>
  <c r="H55" s="1"/>
  <c r="H49"/>
  <c r="G27"/>
  <c r="G56" s="1"/>
  <c r="G61" s="1"/>
  <c r="G55"/>
  <c r="F13"/>
  <c r="F27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F56" l="1"/>
  <c r="E61" s="1"/>
  <c r="H56"/>
  <c r="C61" s="1"/>
  <c r="I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<sst xmlns="http://schemas.openxmlformats.org/spreadsheetml/2006/main" count="54" uniqueCount="54">
  <si>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</si>
  <si>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</si>
  <si>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</si>
  <si>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</si>
  <si>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</si>
  <si>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</si>
  <si>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</si>
  <si>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</si>
  <si>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</si>
  <si>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</si>
  <si>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</si>
  <si>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</si>
  <si>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</si>
  <si>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</si>
  <si>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</si>
  <si>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</si>
  <si>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</si>
  <si>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</si>
  <si>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</si>
  <si>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</si>
  <si>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</si>
  <si>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</si>
  <si>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</si>
  <si>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</si>
  <si>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</si>
  <si>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</si>
  <si>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</si>
  <si>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</si>
  <si>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</si>
  <si>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</si>
  <si>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</si>
  <si>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</si>
  <si>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</si>
  <si>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</si>
  <si>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</si>
  <si>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</si>
  <si>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</si>
  <si>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</si>
  <si>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</si>
  <si>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</si>
  <si>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</si>
  <si>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</si>
  <si>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</si>
  <si>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</si>
  <si>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</si>
  <si>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</si>
  <si>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</si>
  <si>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</si>
  <si>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</si>
  <si>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</si>
  <si>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</si>
  <si>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团号：HMQA-180614-BAK712</t>
    <phoneticPr fontId="9" type="noConversion"/>
  </si>
  <si>
    <t>会议日期：2017年06月14日</t>
    <phoneticPr fontId="9" type="noConversion"/>
  </si>
  <si>
    <t>南宁港昌房地产有限公司南湖名都大酒店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</si>
</sst>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6" zoomScale="60" workbookViewId="0">
      <selection activeCell="J48" sqref="J48:J5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ref="H9:H48" si="0">F9+G9</f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0</v>
      </c>
      <c r="G22" s="21">
        <v>0</v>
      </c>
      <c r="H22" s="21">
        <f t="shared" ref="H22:H25" si="6">F22+G22</f>
        <v>0</v>
      </c>
      <c r="I22" s="16">
        <v>0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21">
        <v>0</v>
      </c>
      <c r="G23" s="21">
        <v>0</v>
      </c>
      <c r="H23" s="21">
        <f t="shared" si="6"/>
        <v>0</v>
      </c>
      <c r="I23" s="16">
        <v>0</v>
      </c>
      <c r="J23" s="52"/>
    </row>
    <row r="24" spans="1:10" ht="21" customHeight="1">
      <c r="A24" s="34"/>
      <c r="B24" s="28"/>
      <c r="C24" s="39"/>
      <c r="D24" s="42"/>
      <c r="E24" s="39"/>
      <c r="F24" s="21">
        <v>0</v>
      </c>
      <c r="G24" s="21">
        <v>0</v>
      </c>
      <c r="H24" s="21">
        <f t="shared" si="6"/>
        <v>0</v>
      </c>
      <c r="I24" s="16"/>
      <c r="J24" s="52"/>
    </row>
    <row r="25" spans="1:10" ht="21" customHeight="1">
      <c r="A25" s="34"/>
      <c r="B25" s="28"/>
      <c r="C25" s="39"/>
      <c r="D25" s="42"/>
      <c r="E25" s="39"/>
      <c r="F25" s="21">
        <v>0</v>
      </c>
      <c r="G25" s="21">
        <v>0</v>
      </c>
      <c r="H25" s="21">
        <f t="shared" si="6"/>
        <v>0</v>
      </c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0</v>
      </c>
      <c r="G27" s="11">
        <f t="shared" ref="G27:H27" si="8">SUM(G22:G26)</f>
        <v>0</v>
      </c>
      <c r="H27" s="11">
        <f t="shared" si="8"/>
        <v>0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9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 t="s">
        <v>53</v>
      </c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9656</v>
      </c>
      <c r="G48" s="8">
        <v>0</v>
      </c>
      <c r="H48" s="8">
        <f t="shared" si="0"/>
        <v>9656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20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20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20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20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20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20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9656</v>
      </c>
      <c r="G55" s="11">
        <f t="shared" ref="G55:H55" si="22">SUM(G48:G54)</f>
        <v>0</v>
      </c>
      <c r="H55" s="11">
        <f t="shared" si="22"/>
        <v>9656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3">SUM(E55,E47,E43,E40,E35,E30,E27,E21,E16,E13)</f>
        <v>0</v>
      </c>
      <c r="F56" s="11">
        <f t="shared" si="23"/>
        <v>9656</v>
      </c>
      <c r="G56" s="11">
        <f t="shared" si="23"/>
        <v>0</v>
      </c>
      <c r="H56" s="11">
        <f t="shared" si="23"/>
        <v>9656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9656</v>
      </c>
      <c r="D61" s="32"/>
      <c r="E61" s="32">
        <f>F56</f>
        <v>9656</v>
      </c>
      <c r="F61" s="32"/>
      <c r="G61" s="32">
        <f>G56</f>
        <v>0</v>
      </c>
      <c r="H61" s="32"/>
      <c r="I61" s="20">
        <f>A61-C61</f>
        <v>-9656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2018-08-15T15:10:54Z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