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45" i="3"/>
  <c r="H52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<sst xmlns="http://schemas.openxmlformats.org/spreadsheetml/2006/main" count="104" uniqueCount="83">
  <si>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</si>
  <si>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</si>
  <si>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</si>
  <si>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</si>
  <si>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</si>
  <si>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</si>
  <si>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</si>
  <si>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</si>
  <si>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</si>
  <si>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</si>
  <si>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</si>
  <si>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</si>
  <si>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</si>
  <si>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</si>
  <si>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</si>
  <si>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</si>
  <si>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</si>
  <si>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</si>
  <si>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</si>
  <si>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</si>
  <si>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</si>
  <si>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</si>
  <si>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</si>
  <si>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</si>
  <si>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</si>
  <si>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</si>
  <si>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</si>
  <si>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</si>
  <si>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</si>
  <si>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</si>
  <si>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</si>
  <si>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</si>
  <si>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</si>
  <si>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</si>
  <si>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</si>
  <si>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</si>
  <si>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</si>
  <si>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</si>
  <si>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</si>
  <si>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</si>
  <si>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</si>
  <si>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</si>
  <si>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</si>
  <si>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</si>
  <si>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</si>
  <si>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</si>
  <si>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</si>
  <si>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</si>
  <si>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</si>
  <si>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</si>
  <si>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</si>
  <si>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</si>
  <si>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</si>
  <si>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</si>
  <si>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</si>
  <si>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</si>
  <si>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</si>
  <si>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</si>
  <si>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</si>
  <si>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</si>
  <si>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</si>
  <si>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</si>
  <si>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</si>
  <si>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</si>
  <si>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</si>
  <si>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</si>
  <si>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</si>
  <si>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</si>
  <si>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</si>
  <si>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</si>
  <si>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</si>
  <si>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</si>
  <si>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</si>
  <si>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</si>
  <si>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</si>
  <si>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</si>
  <si>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</si>
  <si>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</si>
  <si>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</si>
  <si>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</si>
  <si>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</si>
  <si>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团号：HMJB-180911-MXM285</t>
    <phoneticPr fontId="15" type="noConversion"/>
  </si>
  <si>
    <t>会议日期：2018-09-11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</si>
</sst>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0" zoomScale="85" zoomScaleNormal="85" workbookViewId="0">
      <selection activeCell="J8" sqref="J8:J13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1.875" customWidth="1"/>
    <col min="9" max="9" width="24.87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76" t="s">
        <v>81</v>
      </c>
      <c r="I4" s="77"/>
      <c r="J4" s="76" t="s">
        <v>82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15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5"/>
    </row>
    <row r="9" spans="1:12" ht="21" customHeight="1" x14ac:dyDescent="0.1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1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1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1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15">
      <c r="A14" s="64">
        <v>2</v>
      </c>
      <c r="B14" s="58" t="s">
        <v>15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16</v>
      </c>
    </row>
    <row r="15" spans="1:12" ht="21" customHeight="1" x14ac:dyDescent="0.1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15">
      <c r="A17" s="63">
        <v>3</v>
      </c>
      <c r="B17" s="57" t="s">
        <v>18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19</v>
      </c>
    </row>
    <row r="18" spans="1:10" ht="21" customHeight="1" x14ac:dyDescent="0.1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1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1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15">
      <c r="A22" s="63">
        <v>4</v>
      </c>
      <c r="B22" s="57" t="s">
        <v>21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22</v>
      </c>
    </row>
    <row r="23" spans="1:10" ht="21" customHeight="1" x14ac:dyDescent="0.15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15">
      <c r="A25" s="64">
        <v>5</v>
      </c>
      <c r="B25" s="58" t="s">
        <v>24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25</v>
      </c>
    </row>
    <row r="26" spans="1:10" ht="21" customHeight="1" x14ac:dyDescent="0.15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15">
      <c r="A28" s="63">
        <v>6</v>
      </c>
      <c r="B28" s="57" t="s">
        <v>27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28</v>
      </c>
    </row>
    <row r="29" spans="1:10" ht="21" customHeight="1" x14ac:dyDescent="0.15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15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15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15">
      <c r="A33" s="63">
        <v>7</v>
      </c>
      <c r="B33" s="57" t="s">
        <v>30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2"/>
    </row>
    <row r="34" spans="1:10" ht="21" customHeight="1" x14ac:dyDescent="0.1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83"/>
    </row>
    <row r="35" spans="1:10" ht="21" customHeight="1" x14ac:dyDescent="0.15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83"/>
    </row>
    <row r="36" spans="1:10" ht="21" customHeight="1" x14ac:dyDescent="0.15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83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4"/>
    </row>
    <row r="38" spans="1:10" ht="21" customHeight="1" x14ac:dyDescent="0.15">
      <c r="A38" s="63">
        <v>8</v>
      </c>
      <c r="B38" s="57" t="s">
        <v>32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33</v>
      </c>
    </row>
    <row r="39" spans="1:10" ht="21" customHeight="1" x14ac:dyDescent="0.1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15">
      <c r="A41" s="63">
        <v>9</v>
      </c>
      <c r="B41" s="57" t="s">
        <v>35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36</v>
      </c>
    </row>
    <row r="42" spans="1:10" ht="21" customHeight="1" x14ac:dyDescent="0.1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15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15">
      <c r="A45" s="64">
        <v>10</v>
      </c>
      <c r="B45" s="57" t="s">
        <v>38</v>
      </c>
      <c r="C45" s="68">
        <v>0</v>
      </c>
      <c r="D45" s="71">
        <v>0</v>
      </c>
      <c r="E45" s="68">
        <v>0</v>
      </c>
      <c r="F45" s="37">
        <v>1813</v>
      </c>
      <c r="G45" s="37">
        <v>0</v>
      </c>
      <c r="H45" s="37">
        <f t="shared" si="0"/>
        <v>1813</v>
      </c>
      <c r="I45" s="50"/>
      <c r="J45" s="75"/>
    </row>
    <row r="46" spans="1:10" ht="21" customHeight="1" x14ac:dyDescent="0.15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73"/>
    </row>
    <row r="47" spans="1:10" ht="21" customHeight="1" x14ac:dyDescent="0.15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73"/>
    </row>
    <row r="48" spans="1:10" ht="21" customHeight="1" x14ac:dyDescent="0.15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3"/>
    </row>
    <row r="49" spans="1:10" ht="21" customHeight="1" x14ac:dyDescent="0.15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3"/>
    </row>
    <row r="50" spans="1:10" ht="21" customHeight="1" x14ac:dyDescent="0.1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3"/>
    </row>
    <row r="51" spans="1:10" ht="21" customHeight="1" x14ac:dyDescent="0.15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3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1813</v>
      </c>
      <c r="G52" s="40">
        <f t="shared" ref="G52:H52" si="21">SUM(G45:G51)</f>
        <v>0</v>
      </c>
      <c r="H52" s="40">
        <f t="shared" si="21"/>
        <v>1813</v>
      </c>
      <c r="I52" s="46"/>
      <c r="J52" s="74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1813</v>
      </c>
      <c r="G53" s="40">
        <f t="shared" si="22"/>
        <v>0</v>
      </c>
      <c r="H53" s="40">
        <f t="shared" si="22"/>
        <v>1813</v>
      </c>
      <c r="I53" s="46"/>
      <c r="J53" s="47"/>
    </row>
    <row r="57" spans="1:10" ht="21" customHeight="1" x14ac:dyDescent="0.15">
      <c r="A57" s="54" t="s">
        <v>41</v>
      </c>
      <c r="B57" s="55"/>
      <c r="C57" s="56" t="s">
        <v>42</v>
      </c>
      <c r="D57" s="56"/>
      <c r="E57" s="56" t="s">
        <v>43</v>
      </c>
      <c r="F57" s="56"/>
      <c r="G57" s="56" t="s">
        <v>44</v>
      </c>
      <c r="H57" s="56"/>
      <c r="I57" s="48" t="s">
        <v>45</v>
      </c>
    </row>
    <row r="58" spans="1:10" ht="21" customHeight="1" x14ac:dyDescent="0.15">
      <c r="A58" s="60">
        <f>E53</f>
        <v>0</v>
      </c>
      <c r="B58" s="61"/>
      <c r="C58" s="61">
        <f>H53</f>
        <v>1813</v>
      </c>
      <c r="D58" s="61"/>
      <c r="E58" s="61">
        <f>F53</f>
        <v>1813</v>
      </c>
      <c r="F58" s="61"/>
      <c r="G58" s="61">
        <f>G53</f>
        <v>0</v>
      </c>
      <c r="H58" s="61"/>
      <c r="I58" s="49">
        <f>A58-C58</f>
        <v>-1813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50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85"/>
      <c r="G5" s="85"/>
      <c r="H5" s="5" t="s">
        <v>52</v>
      </c>
      <c r="I5" s="4"/>
      <c r="J5" s="85"/>
      <c r="K5" s="86"/>
    </row>
    <row r="6" spans="2:11" ht="20.100000000000001" customHeight="1" x14ac:dyDescent="0.15">
      <c r="B6" s="6"/>
      <c r="C6" s="7"/>
      <c r="D6" s="8" t="s">
        <v>53</v>
      </c>
      <c r="E6" s="8"/>
      <c r="F6" s="87"/>
      <c r="G6" s="87"/>
      <c r="H6" s="8" t="s">
        <v>54</v>
      </c>
      <c r="I6" s="7"/>
      <c r="J6" s="87"/>
      <c r="K6" s="88"/>
    </row>
    <row r="7" spans="2:11" ht="20.100000000000001" customHeight="1" x14ac:dyDescent="0.15">
      <c r="B7" s="6"/>
      <c r="C7" s="7"/>
      <c r="D7" s="8" t="s">
        <v>55</v>
      </c>
      <c r="E7" s="8"/>
      <c r="F7" s="87"/>
      <c r="G7" s="87"/>
      <c r="H7" s="8" t="s">
        <v>56</v>
      </c>
      <c r="I7" s="22"/>
      <c r="J7" s="87"/>
      <c r="K7" s="8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89"/>
      <c r="K8" s="9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1" t="s">
        <v>1</v>
      </c>
      <c r="C10" s="92"/>
      <c r="D10" s="14" t="s">
        <v>58</v>
      </c>
      <c r="E10" s="93" t="s">
        <v>59</v>
      </c>
      <c r="F10" s="94"/>
      <c r="G10" s="16" t="s">
        <v>60</v>
      </c>
      <c r="H10" s="15" t="s">
        <v>61</v>
      </c>
      <c r="I10" s="93" t="s">
        <v>62</v>
      </c>
      <c r="J10" s="94"/>
      <c r="K10" s="16" t="s">
        <v>63</v>
      </c>
    </row>
    <row r="11" spans="2:11" ht="20.100000000000001" customHeight="1" x14ac:dyDescent="0.15">
      <c r="B11" s="95">
        <v>1</v>
      </c>
      <c r="C11" s="96"/>
      <c r="D11" s="105" t="s">
        <v>64</v>
      </c>
      <c r="E11" s="95" t="s">
        <v>65</v>
      </c>
      <c r="F11" s="96"/>
      <c r="G11" s="17">
        <v>0</v>
      </c>
      <c r="H11" s="17"/>
      <c r="I11" s="97"/>
      <c r="J11" s="98"/>
      <c r="K11" s="24" t="s">
        <v>66</v>
      </c>
    </row>
    <row r="12" spans="2:11" ht="20.100000000000001" customHeight="1" x14ac:dyDescent="0.15">
      <c r="B12" s="95">
        <v>2</v>
      </c>
      <c r="C12" s="96"/>
      <c r="D12" s="106"/>
      <c r="E12" s="99" t="s">
        <v>67</v>
      </c>
      <c r="F12" s="99"/>
      <c r="G12" s="17">
        <v>0</v>
      </c>
      <c r="H12" s="17"/>
      <c r="I12" s="97"/>
      <c r="J12" s="98"/>
      <c r="K12" s="24" t="s">
        <v>68</v>
      </c>
    </row>
    <row r="13" spans="2:11" ht="20.100000000000001" customHeight="1" x14ac:dyDescent="0.15">
      <c r="B13" s="95">
        <v>3</v>
      </c>
      <c r="C13" s="96"/>
      <c r="D13" s="106"/>
      <c r="E13" s="95" t="s">
        <v>69</v>
      </c>
      <c r="F13" s="96"/>
      <c r="G13" s="17">
        <v>0</v>
      </c>
      <c r="H13" s="17"/>
      <c r="I13" s="97"/>
      <c r="J13" s="98"/>
      <c r="K13" s="24" t="s">
        <v>66</v>
      </c>
    </row>
    <row r="14" spans="2:11" ht="20.100000000000001" customHeight="1" x14ac:dyDescent="0.15">
      <c r="B14" s="95">
        <v>4</v>
      </c>
      <c r="C14" s="96"/>
      <c r="D14" s="106"/>
      <c r="E14" s="95" t="s">
        <v>70</v>
      </c>
      <c r="F14" s="96"/>
      <c r="G14" s="17">
        <v>0</v>
      </c>
      <c r="H14" s="17"/>
      <c r="I14" s="97"/>
      <c r="J14" s="98"/>
      <c r="K14" s="24" t="s">
        <v>71</v>
      </c>
    </row>
    <row r="15" spans="2:11" ht="20.100000000000001" customHeight="1" x14ac:dyDescent="0.15">
      <c r="B15" s="95">
        <v>5</v>
      </c>
      <c r="C15" s="96"/>
      <c r="D15" s="105" t="s">
        <v>38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15">
      <c r="B16" s="95">
        <v>6</v>
      </c>
      <c r="C16" s="96"/>
      <c r="D16" s="106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95">
        <v>7</v>
      </c>
      <c r="C17" s="96"/>
      <c r="D17" s="107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93" t="s">
        <v>40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51" t="s">
        <v>76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51</v>
      </c>
      <c r="E28" s="5"/>
      <c r="F28" s="85">
        <f>F5</f>
        <v>0</v>
      </c>
      <c r="G28" s="85"/>
      <c r="H28" s="5" t="s">
        <v>52</v>
      </c>
      <c r="I28" s="4"/>
      <c r="J28" s="85">
        <f>J5</f>
        <v>0</v>
      </c>
      <c r="K28" s="86"/>
    </row>
    <row r="29" spans="1:11" ht="20.100000000000001" customHeight="1" x14ac:dyDescent="0.15">
      <c r="B29" s="6"/>
      <c r="C29" s="7"/>
      <c r="D29" s="8" t="s">
        <v>53</v>
      </c>
      <c r="E29" s="8"/>
      <c r="F29" s="87">
        <f>F6</f>
        <v>0</v>
      </c>
      <c r="G29" s="87"/>
      <c r="H29" s="8" t="s">
        <v>54</v>
      </c>
      <c r="I29" s="7"/>
      <c r="J29" s="87">
        <f>J6</f>
        <v>0</v>
      </c>
      <c r="K29" s="88"/>
    </row>
    <row r="30" spans="1:11" ht="20.100000000000001" customHeight="1" x14ac:dyDescent="0.15">
      <c r="B30" s="6"/>
      <c r="C30" s="7"/>
      <c r="D30" s="8" t="s">
        <v>55</v>
      </c>
      <c r="E30" s="8"/>
      <c r="F30" s="87">
        <f>F7</f>
        <v>0</v>
      </c>
      <c r="G30" s="87"/>
      <c r="H30" s="8" t="s">
        <v>56</v>
      </c>
      <c r="I30" s="22"/>
      <c r="J30" s="87">
        <f>J7</f>
        <v>0</v>
      </c>
      <c r="K30" s="88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89">
        <f>J8</f>
        <v>0</v>
      </c>
      <c r="K31" s="90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77</v>
      </c>
      <c r="E33" s="99" t="s">
        <v>78</v>
      </c>
      <c r="F33" s="99"/>
      <c r="G33" s="17" t="s">
        <v>79</v>
      </c>
      <c r="H33" s="17" t="s">
        <v>80</v>
      </c>
      <c r="I33" s="108" t="s">
        <v>40</v>
      </c>
      <c r="J33" s="108"/>
      <c r="K33" s="28" t="s">
        <v>63</v>
      </c>
    </row>
    <row r="34" spans="2:11" ht="20.100000000000001" customHeight="1" x14ac:dyDescent="0.15">
      <c r="B34" s="99">
        <v>1</v>
      </c>
      <c r="C34" s="99"/>
      <c r="D34" s="20"/>
      <c r="E34" s="99"/>
      <c r="F34" s="99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20.100000000000001" customHeight="1" x14ac:dyDescent="0.15">
      <c r="B35" s="99">
        <v>2</v>
      </c>
      <c r="C35" s="99"/>
      <c r="D35" s="20"/>
      <c r="E35" s="99"/>
      <c r="F35" s="99"/>
      <c r="G35" s="17">
        <v>0</v>
      </c>
      <c r="H35" s="17">
        <v>2</v>
      </c>
      <c r="I35" s="97">
        <f t="shared" ref="I35:I36" si="0">G35*H35</f>
        <v>0</v>
      </c>
      <c r="J35" s="98"/>
      <c r="K35" s="29"/>
    </row>
    <row r="36" spans="2:11" ht="20.100000000000001" customHeight="1" x14ac:dyDescent="0.15">
      <c r="B36" s="99">
        <v>3</v>
      </c>
      <c r="C36" s="99"/>
      <c r="D36" s="20"/>
      <c r="E36" s="99"/>
      <c r="F36" s="99"/>
      <c r="G36" s="17">
        <v>0</v>
      </c>
      <c r="H36" s="17">
        <v>2</v>
      </c>
      <c r="I36" s="97">
        <f t="shared" si="0"/>
        <v>0</v>
      </c>
      <c r="J36" s="98"/>
      <c r="K36" s="29"/>
    </row>
    <row r="37" spans="2:11" ht="20.100000000000001" customHeight="1" x14ac:dyDescent="0.15">
      <c r="B37" s="93" t="s">
        <v>40</v>
      </c>
      <c r="C37" s="100"/>
      <c r="D37" s="100"/>
      <c r="E37" s="100"/>
      <c r="F37" s="94"/>
      <c r="G37" s="18"/>
      <c r="H37" s="18">
        <f>SUM(H19:H36)</f>
        <v>6</v>
      </c>
      <c r="I37" s="101">
        <f>SUM(I34:J36)</f>
        <v>200</v>
      </c>
      <c r="J37" s="102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2019-01-29T08:38:58Z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