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56" windowHeight="10020" activeTab="1"/>
  </bookViews>
  <sheets>
    <sheet name="员工报销明细" sheetId="3" r:id="rId1"/>
    <sheet name="员工差旅明细" sheetId="2" r:id="rId2"/>
    <sheet name="行政费用报销单" sheetId="4" r:id="rId3"/>
  </sheets>
  <definedNames>
    <definedName name="_xlnm.Print_Area" localSheetId="1">员工差旅明细!$A$1:$K$25</definedName>
  </definedNames>
  <calcPr calcId="144525"/>
</workbook>
</file>

<file path=xl/sharedStrings.xml><?xml version="1.0" encoding="utf-8"?>
<sst xmlns="http://schemas.openxmlformats.org/spreadsheetml/2006/main" count="138" uniqueCount="109">
  <si>
    <t>【借款报销单】</t>
  </si>
  <si>
    <t>团号：HMZA-210911-ZJT690</t>
  </si>
  <si>
    <t>活动日期：2021年9月11-19日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</si>
  <si>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</si>
  <si>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</si>
  <si>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</si>
  <si>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</si>
  <si>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</si>
  <si>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</si>
  <si>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</si>
  <si>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</si>
  <si>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</si>
  <si>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</si>
  <si>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</si>
  <si>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</si>
  <si>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</si>
  <si>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</si>
  <si>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</si>
  <si>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</si>
  <si>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</si>
  <si>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</si>
  <si>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</si>
  <si>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</si>
  <si>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</si>
  <si>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</si>
  <si>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</si>
  <si>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</si>
  <si>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</si>
  <si>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</si>
  <si>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其他人员转账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</si>
  <si>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</si>
  <si>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</si>
  <si>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</si>
  <si>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</si>
  <si>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</si>
  <si>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</si>
  <si>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</si>
  <si>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零食采买</t>
  </si>
  <si>
    <t>活动零食采买</t>
  </si>
  <si>
    <t>零食采买费用合计</t>
  </si>
  <si>
    <t>物料采买</t>
  </si>
  <si>
    <t>活动物料采买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</si>
  <si>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</si>
  <si>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</si>
  <si>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</si>
  <si>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</si>
  <si>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</si>
  <si>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</si>
  <si>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</si>
  <si>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</si>
  <si>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</si>
  <si>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</si>
  <si>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</si>
  <si>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</si>
  <si>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</si>
  <si>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李文博</t>
  </si>
  <si>
    <t>职位:</t>
  </si>
  <si>
    <t>企划部</t>
  </si>
  <si>
    <t>发生地:</t>
  </si>
  <si>
    <t>北京</t>
  </si>
  <si>
    <t>部门:</t>
  </si>
  <si>
    <t>发生日期:</t>
  </si>
  <si>
    <t>4月7-8日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</si>
  <si>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</si>
  <si>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</si>
  <si>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</si>
  <si>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</si>
  <si>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</si>
  <si>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</si>
  <si>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</si>
  <si>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</si>
  <si>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</si>
  <si>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滴滴打车</t>
  </si>
  <si>
    <t>李文博打车</t>
  </si>
  <si>
    <t>张清清打车</t>
  </si>
  <si>
    <t>餐费</t>
  </si>
  <si>
    <t>补票金额</t>
  </si>
  <si>
    <t>报销总金额</t>
  </si>
  <si>
    <t>报销人:</t>
  </si>
  <si>
    <t>合规:</t>
  </si>
  <si>
    <t>【费用报销单】</t>
  </si>
  <si>
    <t>张蓉蓉</t>
  </si>
  <si>
    <t>9月10-20</t>
  </si>
  <si>
    <t>报销金额</t>
  </si>
  <si>
    <t>大交通（机票/火车票）</t>
  </si>
  <si>
    <t>时间/地点/天数</t>
  </si>
  <si>
    <t>市内交通（打车）</t>
  </si>
  <si>
    <t>住宿费</t>
  </si>
  <si>
    <t xml:space="preserve">时间/地点/天数 </t>
  </si>
  <si>
    <t>加班费</t>
  </si>
  <si>
    <t>交通费</t>
  </si>
  <si>
    <t>招待费</t>
  </si>
  <si>
    <t>施维雅开会咖啡，用餐</t>
  </si>
  <si>
    <t>礼品</t>
  </si>
  <si>
    <t>360.施维雅.汽车之家中秋月饼19盒</t>
  </si>
  <si>
    <t>广告费/制作费</t>
  </si>
  <si>
    <t>会议费</t>
  </si>
  <si>
    <t>会议费/场地费</t>
  </si>
  <si>
    <t>培训费</t>
  </si>
  <si>
    <t>培训费/服务费</t>
  </si>
  <si>
    <t>办公用品采购</t>
  </si>
  <si>
    <t>办公用品</t>
  </si>
  <si>
    <t>固定资产采购</t>
  </si>
  <si>
    <t>明细（单价超过2000元）</t>
  </si>
  <si>
    <t>其他</t>
  </si>
  <si>
    <t>部门聚餐</t>
  </si>
  <si>
    <t>时间/地点/人数</t>
  </si>
  <si>
    <t xml:space="preserve">                    行政：</t>
  </si>
  <si>
    <t xml:space="preserve">      财务：</t>
  </si>
</sst>
</file>

<file path=xl/styles.xml><?xml version="1.0" encoding="utf-8"?>
<styleSheet xmlns="http://schemas.openxmlformats.org/spreadsheetml/2006/main">
  <numFmts count="9">
    <numFmt numFmtId="44" formatCode="_ &quot;￥&quot;* #,##0.00_ ;_ &quot;￥&quot;* \-#,##0.00_ ;_ &quot;￥&quot;* &quot;-&quot;??_ ;_ @_ "/>
    <numFmt numFmtId="176" formatCode="0.00_ "/>
    <numFmt numFmtId="177" formatCode="#,##0.00;[Red]#,##0.00"/>
    <numFmt numFmtId="42" formatCode="_ &quot;￥&quot;* #,##0_ ;_ &quot;￥&quot;* \-#,##0_ ;_ &quot;￥&quot;* &quot;-&quot;_ ;_ @_ "/>
    <numFmt numFmtId="178" formatCode="0.00_);[Red]\(0.00\)"/>
    <numFmt numFmtId="41" formatCode="_ * #,##0_ ;_ * \-#,##0_ ;_ * &quot;-&quot;_ ;_ @_ "/>
    <numFmt numFmtId="43" formatCode="_ * #,##0.00_ ;_ * \-#,##0.00_ ;_ * &quot;-&quot;??_ ;_ @_ "/>
    <numFmt numFmtId="179" formatCode="#,##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4" fillId="14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2" borderId="18" applyNumberFormat="0" applyFont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5" fillId="0" borderId="20" applyNumberFormat="0" applyFill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7" fillId="20" borderId="17" applyNumberFormat="0" applyAlignment="0" applyProtection="0">
      <alignment vertical="center"/>
    </xf>
    <xf numFmtId="0" fontId="21" fillId="20" borderId="16" applyNumberFormat="0" applyAlignment="0" applyProtection="0">
      <alignment vertical="center"/>
    </xf>
    <xf numFmtId="0" fontId="26" fillId="29" borderId="22" applyNumberFormat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25" fillId="0" borderId="21" applyNumberFormat="0" applyFill="0" applyAlignment="0" applyProtection="0">
      <alignment vertical="center"/>
    </xf>
    <xf numFmtId="0" fontId="27" fillId="0" borderId="23" applyNumberFormat="0" applyFill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45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3" fillId="2" borderId="0" xfId="0" applyFont="1" applyFill="1" applyBorder="1" applyAlignment="1">
      <alignment vertical="center"/>
    </xf>
    <xf numFmtId="0" fontId="3" fillId="2" borderId="0" xfId="0" applyNumberFormat="1" applyFont="1" applyFill="1" applyBorder="1" applyAlignment="1">
      <alignment horizontal="left" vertical="center"/>
    </xf>
    <xf numFmtId="0" fontId="3" fillId="0" borderId="4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176" fontId="4" fillId="0" borderId="6" xfId="0" applyNumberFormat="1" applyFont="1" applyFill="1" applyBorder="1" applyAlignment="1">
      <alignment horizontal="center" vertical="center"/>
    </xf>
    <xf numFmtId="176" fontId="4" fillId="0" borderId="7" xfId="0" applyNumberFormat="1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0" fontId="3" fillId="0" borderId="12" xfId="0" applyFont="1" applyFill="1" applyBorder="1" applyAlignment="1">
      <alignment vertical="center"/>
    </xf>
    <xf numFmtId="0" fontId="3" fillId="2" borderId="13" xfId="0" applyFont="1" applyFill="1" applyBorder="1" applyAlignment="1">
      <alignment horizontal="left" vertical="center"/>
    </xf>
    <xf numFmtId="58" fontId="3" fillId="2" borderId="13" xfId="0" applyNumberFormat="1" applyFont="1" applyFill="1" applyBorder="1" applyAlignment="1">
      <alignment horizontal="left" vertical="center"/>
    </xf>
    <xf numFmtId="0" fontId="3" fillId="0" borderId="14" xfId="0" applyFont="1" applyFill="1" applyBorder="1" applyAlignment="1">
      <alignment vertical="center"/>
    </xf>
    <xf numFmtId="0" fontId="4" fillId="0" borderId="15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vertical="center"/>
    </xf>
    <xf numFmtId="0" fontId="3" fillId="3" borderId="15" xfId="0" applyFont="1" applyFill="1" applyBorder="1" applyAlignment="1">
      <alignment vertical="center" wrapText="1"/>
    </xf>
    <xf numFmtId="0" fontId="3" fillId="3" borderId="8" xfId="0" applyFont="1" applyFill="1" applyBorder="1" applyAlignment="1">
      <alignment vertical="center" wrapText="1"/>
    </xf>
    <xf numFmtId="0" fontId="4" fillId="0" borderId="15" xfId="0" applyFont="1" applyFill="1" applyBorder="1" applyAlignment="1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15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178" fontId="3" fillId="3" borderId="15" xfId="50" applyNumberFormat="1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0" fontId="3" fillId="3" borderId="15" xfId="50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0" borderId="8" xfId="50" applyFont="1" applyBorder="1" applyAlignment="1">
      <alignment horizontal="center" vertical="center"/>
    </xf>
    <xf numFmtId="0" fontId="3" fillId="0" borderId="9" xfId="50" applyFont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0" fontId="3" fillId="0" borderId="10" xfId="50" applyFont="1" applyBorder="1" applyAlignment="1">
      <alignment horizontal="center" vertical="center"/>
    </xf>
    <xf numFmtId="0" fontId="3" fillId="0" borderId="11" xfId="50" applyFont="1" applyBorder="1" applyAlignment="1">
      <alignment horizontal="center" vertical="center"/>
    </xf>
    <xf numFmtId="0" fontId="3" fillId="0" borderId="7" xfId="50" applyFont="1" applyBorder="1" applyAlignment="1">
      <alignment horizontal="center" vertical="center"/>
    </xf>
    <xf numFmtId="177" fontId="3" fillId="0" borderId="15" xfId="50" applyNumberFormat="1" applyFont="1" applyBorder="1" applyAlignment="1">
      <alignment horizontal="center" vertical="center"/>
    </xf>
    <xf numFmtId="177" fontId="4" fillId="0" borderId="15" xfId="50" applyNumberFormat="1" applyFont="1" applyBorder="1" applyAlignment="1">
      <alignment horizontal="center" vertical="center"/>
    </xf>
    <xf numFmtId="179" fontId="4" fillId="3" borderId="15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2" xfId="50" applyFont="1" applyFill="1" applyBorder="1" applyAlignment="1">
      <alignment horizontal="center" vertical="center"/>
    </xf>
    <xf numFmtId="0" fontId="3" fillId="2" borderId="13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4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15" xfId="50" applyFont="1" applyFill="1" applyBorder="1" applyAlignment="1">
      <alignment vertical="center"/>
    </xf>
    <xf numFmtId="177" fontId="3" fillId="0" borderId="6" xfId="50" applyNumberFormat="1" applyFont="1" applyBorder="1" applyAlignment="1">
      <alignment horizontal="center" vertical="center"/>
    </xf>
    <xf numFmtId="177" fontId="3" fillId="0" borderId="7" xfId="50" applyNumberFormat="1" applyFont="1" applyBorder="1" applyAlignment="1">
      <alignment horizontal="center" vertical="center"/>
    </xf>
    <xf numFmtId="0" fontId="3" fillId="0" borderId="15" xfId="50" applyFont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15" xfId="50" applyFont="1" applyBorder="1" applyAlignment="1">
      <alignment vertical="center"/>
    </xf>
    <xf numFmtId="179" fontId="3" fillId="0" borderId="0" xfId="50" applyNumberFormat="1" applyFont="1" applyBorder="1" applyAlignment="1">
      <alignment horizontal="left" vertical="center"/>
    </xf>
    <xf numFmtId="176" fontId="4" fillId="0" borderId="15" xfId="50" applyNumberFormat="1" applyFont="1" applyBorder="1" applyAlignment="1">
      <alignment horizontal="center" vertical="center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15" xfId="0" applyFill="1" applyBorder="1" applyAlignment="1">
      <alignment horizontal="center" vertical="center"/>
    </xf>
    <xf numFmtId="0" fontId="7" fillId="5" borderId="15" xfId="0" applyFont="1" applyFill="1" applyBorder="1" applyAlignment="1">
      <alignment horizontal="center" vertical="center"/>
    </xf>
    <xf numFmtId="176" fontId="7" fillId="6" borderId="15" xfId="0" applyNumberFormat="1" applyFont="1" applyFill="1" applyBorder="1" applyAlignment="1">
      <alignment horizontal="center" vertical="center"/>
    </xf>
    <xf numFmtId="176" fontId="7" fillId="7" borderId="15" xfId="0" applyNumberFormat="1" applyFont="1" applyFill="1" applyBorder="1" applyAlignment="1">
      <alignment horizontal="center" vertical="center"/>
    </xf>
    <xf numFmtId="180" fontId="7" fillId="6" borderId="15" xfId="0" applyNumberFormat="1" applyFont="1" applyFill="1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180" fontId="0" fillId="0" borderId="15" xfId="0" applyNumberFormat="1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6" fillId="8" borderId="15" xfId="0" applyFont="1" applyFill="1" applyBorder="1" applyAlignment="1">
      <alignment horizontal="center" vertical="center"/>
    </xf>
    <xf numFmtId="0" fontId="8" fillId="8" borderId="15" xfId="0" applyFont="1" applyFill="1" applyBorder="1" applyAlignment="1">
      <alignment horizontal="center" vertical="center"/>
    </xf>
    <xf numFmtId="180" fontId="6" fillId="8" borderId="15" xfId="0" applyNumberFormat="1" applyFont="1" applyFill="1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180" fontId="0" fillId="0" borderId="10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7" borderId="11" xfId="0" applyFont="1" applyFill="1" applyBorder="1" applyAlignment="1">
      <alignment horizontal="center" vertical="center"/>
    </xf>
    <xf numFmtId="179" fontId="8" fillId="3" borderId="6" xfId="0" applyNumberFormat="1" applyFont="1" applyFill="1" applyBorder="1" applyAlignment="1">
      <alignment horizontal="center" vertical="center"/>
    </xf>
    <xf numFmtId="179" fontId="8" fillId="3" borderId="1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 wrapText="1"/>
    </xf>
    <xf numFmtId="0" fontId="1" fillId="0" borderId="0" xfId="50" applyFont="1" applyAlignment="1">
      <alignment horizontal="left" vertical="center"/>
    </xf>
    <xf numFmtId="0" fontId="1" fillId="0" borderId="0" xfId="50" applyFont="1" applyAlignment="1">
      <alignment vertical="center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176" fontId="7" fillId="7" borderId="15" xfId="0" applyNumberFormat="1" applyFont="1" applyFill="1" applyBorder="1" applyAlignment="1">
      <alignment horizontal="center" vertical="center" wrapText="1"/>
    </xf>
    <xf numFmtId="0" fontId="7" fillId="5" borderId="15" xfId="0" applyFont="1" applyFill="1" applyBorder="1" applyAlignment="1">
      <alignment horizontal="left" vertical="center"/>
    </xf>
    <xf numFmtId="0" fontId="0" fillId="0" borderId="15" xfId="0" applyBorder="1" applyAlignment="1">
      <alignment vertical="center" wrapText="1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6" fillId="8" borderId="15" xfId="0" applyFont="1" applyFill="1" applyBorder="1" applyAlignment="1">
      <alignment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5" xfId="0" applyFont="1" applyBorder="1" applyAlignment="1">
      <alignment horizontal="left" vertical="center"/>
    </xf>
    <xf numFmtId="0" fontId="7" fillId="9" borderId="15" xfId="0" applyFont="1" applyFill="1" applyBorder="1" applyAlignment="1">
      <alignment horizontal="center" vertical="center" wrapText="1"/>
    </xf>
    <xf numFmtId="176" fontId="8" fillId="0" borderId="1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937895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079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205865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0</xdr:row>
      <xdr:rowOff>228600</xdr:rowOff>
    </xdr:from>
    <xdr:to>
      <xdr:col>4</xdr:col>
      <xdr:colOff>9525</xdr:colOff>
      <xdr:row>4</xdr:row>
      <xdr:rowOff>0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3360" y="228600"/>
          <a:ext cx="1205865" cy="7105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4"/>
  <sheetViews>
    <sheetView workbookViewId="0">
      <selection activeCell="F22" sqref="F22"/>
    </sheetView>
  </sheetViews>
  <sheetFormatPr defaultColWidth="9" defaultRowHeight="21" customHeight="1"/>
  <cols>
    <col min="1" max="1" width="5" style="90" customWidth="1"/>
    <col min="2" max="2" width="21" customWidth="1"/>
    <col min="3" max="3" width="11" style="91" customWidth="1"/>
    <col min="4" max="4" width="8" customWidth="1"/>
    <col min="5" max="5" width="11.7777777777778" customWidth="1"/>
    <col min="6" max="6" width="12.2222222222222" customWidth="1"/>
    <col min="7" max="7" width="10.3333333333333"/>
    <col min="8" max="8" width="11.8888888888889" customWidth="1"/>
    <col min="9" max="9" width="22.5555555555556" style="92" customWidth="1"/>
    <col min="10" max="10" width="39.4444444444444" style="93" customWidth="1"/>
    <col min="11" max="11" width="9.66666666666667"/>
  </cols>
  <sheetData>
    <row r="2" customHeight="1" spans="3:12">
      <c r="C2" s="35" t="s">
        <v>0</v>
      </c>
      <c r="D2" s="35"/>
      <c r="E2" s="35"/>
      <c r="F2" s="35"/>
      <c r="G2" s="35"/>
      <c r="H2" s="35"/>
      <c r="I2" s="126"/>
      <c r="J2" s="127"/>
      <c r="K2" s="128"/>
      <c r="L2" s="128"/>
    </row>
    <row r="4" customHeight="1" spans="8:10">
      <c r="H4" s="94" t="s">
        <v>1</v>
      </c>
      <c r="I4" s="129"/>
      <c r="J4" s="94" t="s">
        <v>2</v>
      </c>
    </row>
    <row r="5" customHeight="1" spans="8:10">
      <c r="H5" s="95"/>
      <c r="I5" s="130"/>
      <c r="J5" s="95"/>
    </row>
    <row r="6" customHeight="1" spans="1:10">
      <c r="A6" s="96" t="s">
        <v>3</v>
      </c>
      <c r="B6" s="97" t="s">
        <v>4</v>
      </c>
      <c r="C6" s="98" t="s">
        <v>5</v>
      </c>
      <c r="D6" s="98"/>
      <c r="E6" s="98"/>
      <c r="F6" s="99" t="s">
        <v>6</v>
      </c>
      <c r="G6" s="99"/>
      <c r="H6" s="99"/>
      <c r="I6" s="131"/>
      <c r="J6" s="132" t="s">
        <v>7</v>
      </c>
    </row>
    <row r="7" customHeight="1" spans="1:10">
      <c r="A7" s="96"/>
      <c r="B7" s="97"/>
      <c r="C7" s="100" t="s">
        <v>8</v>
      </c>
      <c r="D7" s="101" t="s">
        <v>9</v>
      </c>
      <c r="E7" s="98" t="s">
        <v>10</v>
      </c>
      <c r="F7" s="99" t="s">
        <v>11</v>
      </c>
      <c r="G7" s="99" t="s">
        <v>12</v>
      </c>
      <c r="H7" s="99" t="s">
        <v>13</v>
      </c>
      <c r="I7" s="131" t="s">
        <v>14</v>
      </c>
      <c r="J7" s="132"/>
    </row>
    <row r="8" ht="14.4" spans="1:10">
      <c r="A8" s="102">
        <v>1</v>
      </c>
      <c r="B8" s="103" t="s">
        <v>15</v>
      </c>
      <c r="C8" s="104"/>
      <c r="D8" s="105"/>
      <c r="E8" s="104"/>
      <c r="F8" s="104"/>
      <c r="G8" s="104"/>
      <c r="H8" s="104"/>
      <c r="I8" s="133"/>
      <c r="J8" s="134" t="s">
        <v>16</v>
      </c>
    </row>
    <row r="9" customHeight="1" spans="1:10">
      <c r="A9" s="102"/>
      <c r="B9" s="103"/>
      <c r="C9" s="104"/>
      <c r="D9" s="105"/>
      <c r="E9" s="104"/>
      <c r="F9" s="104"/>
      <c r="G9" s="104"/>
      <c r="H9" s="104"/>
      <c r="I9" s="133"/>
      <c r="J9" s="135"/>
    </row>
    <row r="10" customHeight="1" spans="1:10">
      <c r="A10" s="102"/>
      <c r="B10" s="103"/>
      <c r="C10" s="104"/>
      <c r="D10" s="105"/>
      <c r="E10" s="104"/>
      <c r="F10" s="104"/>
      <c r="G10" s="104"/>
      <c r="H10" s="104"/>
      <c r="I10" s="133"/>
      <c r="J10" s="135"/>
    </row>
    <row r="11" s="89" customFormat="1" customHeight="1" spans="1:10">
      <c r="A11" s="106"/>
      <c r="B11" s="107" t="s">
        <v>17</v>
      </c>
      <c r="C11" s="108">
        <f>SUM(C8)</f>
        <v>0</v>
      </c>
      <c r="D11" s="108">
        <f>SUM(D8)</f>
        <v>0</v>
      </c>
      <c r="E11" s="108">
        <f>SUM(E8)</f>
        <v>0</v>
      </c>
      <c r="F11" s="108"/>
      <c r="G11" s="108"/>
      <c r="H11" s="108"/>
      <c r="I11" s="136"/>
      <c r="J11" s="137"/>
    </row>
    <row r="12" customHeight="1" spans="1:10">
      <c r="A12" s="109">
        <v>2</v>
      </c>
      <c r="B12" s="110" t="s">
        <v>18</v>
      </c>
      <c r="C12" s="111">
        <v>0</v>
      </c>
      <c r="D12" s="109"/>
      <c r="E12" s="111">
        <f>C12*D12</f>
        <v>0</v>
      </c>
      <c r="F12" s="104"/>
      <c r="G12" s="104"/>
      <c r="H12" s="104"/>
      <c r="I12" s="133"/>
      <c r="J12" s="134" t="s">
        <v>19</v>
      </c>
    </row>
    <row r="13" customHeight="1" spans="1:10">
      <c r="A13" s="112"/>
      <c r="B13" s="113"/>
      <c r="C13" s="114"/>
      <c r="D13" s="112"/>
      <c r="E13" s="114"/>
      <c r="F13" s="104"/>
      <c r="G13" s="104"/>
      <c r="H13" s="104"/>
      <c r="I13" s="133"/>
      <c r="J13" s="135"/>
    </row>
    <row r="14" s="89" customFormat="1" customHeight="1" spans="1:10">
      <c r="A14" s="106"/>
      <c r="B14" s="107" t="s">
        <v>20</v>
      </c>
      <c r="C14" s="108">
        <f>SUM(C12)</f>
        <v>0</v>
      </c>
      <c r="D14" s="108">
        <f>SUM(D12)</f>
        <v>0</v>
      </c>
      <c r="E14" s="108">
        <f>SUM(E12)</f>
        <v>0</v>
      </c>
      <c r="F14" s="108"/>
      <c r="G14" s="108"/>
      <c r="H14" s="108"/>
      <c r="I14" s="136"/>
      <c r="J14" s="137"/>
    </row>
    <row r="15" customHeight="1" spans="1:10">
      <c r="A15" s="102">
        <v>3</v>
      </c>
      <c r="B15" s="103" t="s">
        <v>21</v>
      </c>
      <c r="C15" s="104">
        <v>0</v>
      </c>
      <c r="D15" s="105"/>
      <c r="E15" s="104">
        <f>C15*D15</f>
        <v>0</v>
      </c>
      <c r="F15" s="104"/>
      <c r="G15" s="104"/>
      <c r="H15" s="104"/>
      <c r="I15" s="133"/>
      <c r="J15" s="138" t="s">
        <v>22</v>
      </c>
    </row>
    <row r="16" customHeight="1" spans="1:10">
      <c r="A16" s="102"/>
      <c r="B16" s="103"/>
      <c r="C16" s="104"/>
      <c r="D16" s="105"/>
      <c r="E16" s="104"/>
      <c r="F16" s="104"/>
      <c r="G16" s="104"/>
      <c r="H16" s="104"/>
      <c r="I16" s="133"/>
      <c r="J16" s="139"/>
    </row>
    <row r="17" customHeight="1" spans="1:10">
      <c r="A17" s="102"/>
      <c r="B17" s="103"/>
      <c r="C17" s="104"/>
      <c r="D17" s="105"/>
      <c r="E17" s="104"/>
      <c r="F17" s="104"/>
      <c r="G17" s="104"/>
      <c r="H17" s="104"/>
      <c r="I17" s="133"/>
      <c r="J17" s="139"/>
    </row>
    <row r="18" customHeight="1" spans="1:10">
      <c r="A18" s="102"/>
      <c r="B18" s="103"/>
      <c r="C18" s="104"/>
      <c r="D18" s="105"/>
      <c r="E18" s="104"/>
      <c r="F18" s="104"/>
      <c r="G18" s="104"/>
      <c r="H18" s="104"/>
      <c r="I18" s="133"/>
      <c r="J18" s="139"/>
    </row>
    <row r="19" s="89" customFormat="1" customHeight="1" spans="1:10">
      <c r="A19" s="106"/>
      <c r="B19" s="107" t="s">
        <v>23</v>
      </c>
      <c r="C19" s="108">
        <f>SUM(C15)</f>
        <v>0</v>
      </c>
      <c r="D19" s="108">
        <f t="shared" ref="D19:E19" si="0">SUM(D15)</f>
        <v>0</v>
      </c>
      <c r="E19" s="108">
        <f t="shared" si="0"/>
        <v>0</v>
      </c>
      <c r="F19" s="108"/>
      <c r="G19" s="108"/>
      <c r="H19" s="108"/>
      <c r="I19" s="136"/>
      <c r="J19" s="140"/>
    </row>
    <row r="20" spans="1:10">
      <c r="A20" s="102">
        <v>4</v>
      </c>
      <c r="B20" s="103" t="s">
        <v>24</v>
      </c>
      <c r="C20" s="104">
        <v>0</v>
      </c>
      <c r="D20" s="105">
        <v>0</v>
      </c>
      <c r="E20" s="104">
        <f>C20*D20</f>
        <v>0</v>
      </c>
      <c r="F20" s="104"/>
      <c r="H20" s="104"/>
      <c r="I20" s="133"/>
      <c r="J20" s="138"/>
    </row>
    <row r="21" ht="14.4" spans="1:10">
      <c r="A21" s="102"/>
      <c r="B21" s="103"/>
      <c r="C21" s="104"/>
      <c r="D21" s="105"/>
      <c r="E21" s="104"/>
      <c r="F21" s="104"/>
      <c r="G21" s="104"/>
      <c r="H21" s="104"/>
      <c r="I21" s="133"/>
      <c r="J21" s="139"/>
    </row>
    <row r="22" customHeight="1" spans="1:10">
      <c r="A22" s="102"/>
      <c r="B22" s="103"/>
      <c r="C22" s="104"/>
      <c r="D22" s="105"/>
      <c r="E22" s="104"/>
      <c r="F22" s="104">
        <v>0</v>
      </c>
      <c r="H22" s="104"/>
      <c r="I22" s="133"/>
      <c r="J22" s="139"/>
    </row>
    <row r="23" customHeight="1" spans="1:10">
      <c r="A23" s="102"/>
      <c r="B23" s="103"/>
      <c r="C23" s="104"/>
      <c r="D23" s="105"/>
      <c r="E23" s="104"/>
      <c r="F23" s="104"/>
      <c r="G23" s="104"/>
      <c r="H23" s="104"/>
      <c r="I23" s="133"/>
      <c r="J23" s="139"/>
    </row>
    <row r="24" ht="14.4" spans="1:10">
      <c r="A24" s="102"/>
      <c r="B24" s="103"/>
      <c r="C24" s="104"/>
      <c r="D24" s="105"/>
      <c r="E24" s="104"/>
      <c r="F24" s="104"/>
      <c r="G24" s="104"/>
      <c r="H24" s="104"/>
      <c r="I24" s="133"/>
      <c r="J24" s="139"/>
    </row>
    <row r="25" customHeight="1" spans="1:10">
      <c r="A25" s="102"/>
      <c r="B25" s="103"/>
      <c r="C25" s="104"/>
      <c r="D25" s="105"/>
      <c r="E25" s="104"/>
      <c r="F25" s="104"/>
      <c r="G25" s="104"/>
      <c r="H25" s="104"/>
      <c r="I25" s="133"/>
      <c r="J25" s="139"/>
    </row>
    <row r="26" s="89" customFormat="1" customHeight="1" spans="1:10">
      <c r="A26" s="106"/>
      <c r="B26" s="107" t="s">
        <v>25</v>
      </c>
      <c r="C26" s="108">
        <v>0</v>
      </c>
      <c r="D26" s="108">
        <f t="shared" ref="D26:E26" si="1">SUM(D20)</f>
        <v>0</v>
      </c>
      <c r="E26" s="108">
        <f t="shared" si="1"/>
        <v>0</v>
      </c>
      <c r="F26" s="108"/>
      <c r="G26" s="108"/>
      <c r="H26" s="108"/>
      <c r="I26" s="136"/>
      <c r="J26" s="140"/>
    </row>
    <row r="27" ht="14.4" spans="1:10">
      <c r="A27" s="109">
        <v>5</v>
      </c>
      <c r="B27" s="110" t="s">
        <v>26</v>
      </c>
      <c r="C27" s="111"/>
      <c r="D27" s="109"/>
      <c r="E27" s="111"/>
      <c r="F27" s="104"/>
      <c r="G27" s="104"/>
      <c r="H27" s="104"/>
      <c r="I27" s="133"/>
      <c r="J27" s="134" t="s">
        <v>27</v>
      </c>
    </row>
    <row r="28" customHeight="1" spans="1:10">
      <c r="A28" s="115"/>
      <c r="B28" s="116"/>
      <c r="C28" s="117"/>
      <c r="D28" s="115"/>
      <c r="E28" s="117"/>
      <c r="F28" s="104"/>
      <c r="G28" s="104"/>
      <c r="H28" s="104"/>
      <c r="I28" s="133"/>
      <c r="J28" s="135"/>
    </row>
    <row r="29" customHeight="1" spans="1:10">
      <c r="A29" s="115"/>
      <c r="B29" s="116"/>
      <c r="C29" s="117"/>
      <c r="D29" s="115"/>
      <c r="E29" s="117"/>
      <c r="F29" s="104"/>
      <c r="G29" s="104"/>
      <c r="H29" s="104"/>
      <c r="I29" s="133"/>
      <c r="J29" s="135"/>
    </row>
    <row r="30" customHeight="1" spans="1:10">
      <c r="A30" s="115"/>
      <c r="B30" s="116"/>
      <c r="C30" s="117"/>
      <c r="D30" s="115"/>
      <c r="E30" s="117"/>
      <c r="F30" s="104"/>
      <c r="G30" s="104"/>
      <c r="H30" s="104"/>
      <c r="I30" s="133"/>
      <c r="J30" s="135"/>
    </row>
    <row r="31" s="89" customFormat="1" customHeight="1" spans="1:10">
      <c r="A31" s="106"/>
      <c r="B31" s="107" t="s">
        <v>28</v>
      </c>
      <c r="C31" s="108"/>
      <c r="D31" s="108"/>
      <c r="E31" s="108"/>
      <c r="F31" s="108"/>
      <c r="G31" s="108"/>
      <c r="H31" s="108"/>
      <c r="I31" s="136"/>
      <c r="J31" s="137"/>
    </row>
    <row r="32" customHeight="1" spans="1:10">
      <c r="A32" s="102">
        <v>6</v>
      </c>
      <c r="B32" s="103" t="s">
        <v>29</v>
      </c>
      <c r="C32" s="104">
        <v>0</v>
      </c>
      <c r="D32" s="105"/>
      <c r="E32" s="104">
        <f>C32*D32</f>
        <v>0</v>
      </c>
      <c r="F32" s="104"/>
      <c r="G32" s="104"/>
      <c r="H32" s="104"/>
      <c r="I32" s="133"/>
      <c r="J32" s="134" t="s">
        <v>30</v>
      </c>
    </row>
    <row r="33" customHeight="1" spans="1:10">
      <c r="A33" s="102"/>
      <c r="B33" s="103"/>
      <c r="C33" s="104"/>
      <c r="D33" s="105"/>
      <c r="E33" s="104"/>
      <c r="F33" s="104"/>
      <c r="G33" s="104"/>
      <c r="H33" s="104"/>
      <c r="I33" s="133"/>
      <c r="J33" s="135"/>
    </row>
    <row r="34" customHeight="1" spans="1:10">
      <c r="A34" s="102"/>
      <c r="B34" s="103"/>
      <c r="C34" s="104"/>
      <c r="D34" s="105"/>
      <c r="E34" s="104"/>
      <c r="F34" s="104"/>
      <c r="G34" s="104"/>
      <c r="H34" s="104"/>
      <c r="I34" s="133"/>
      <c r="J34" s="139"/>
    </row>
    <row r="35" customHeight="1" spans="1:10">
      <c r="A35" s="102"/>
      <c r="B35" s="103"/>
      <c r="C35" s="104"/>
      <c r="D35" s="105"/>
      <c r="E35" s="104"/>
      <c r="F35" s="104"/>
      <c r="G35" s="104"/>
      <c r="H35" s="104"/>
      <c r="I35" s="133"/>
      <c r="J35" s="139"/>
    </row>
    <row r="36" customHeight="1" spans="1:10">
      <c r="A36" s="102"/>
      <c r="B36" s="103"/>
      <c r="C36" s="104"/>
      <c r="D36" s="105"/>
      <c r="E36" s="104"/>
      <c r="F36" s="104"/>
      <c r="G36" s="104"/>
      <c r="H36" s="104"/>
      <c r="I36" s="133"/>
      <c r="J36" s="139"/>
    </row>
    <row r="37" customHeight="1" spans="1:10">
      <c r="A37" s="102"/>
      <c r="B37" s="103"/>
      <c r="C37" s="104"/>
      <c r="D37" s="105"/>
      <c r="E37" s="104"/>
      <c r="F37" s="104"/>
      <c r="G37" s="104"/>
      <c r="H37" s="104"/>
      <c r="I37" s="133"/>
      <c r="J37" s="139"/>
    </row>
    <row r="38" customHeight="1" spans="1:10">
      <c r="A38" s="102"/>
      <c r="B38" s="103"/>
      <c r="C38" s="104"/>
      <c r="D38" s="105"/>
      <c r="E38" s="104"/>
      <c r="F38" s="104"/>
      <c r="G38" s="104"/>
      <c r="H38" s="104"/>
      <c r="I38" s="133"/>
      <c r="J38" s="139"/>
    </row>
    <row r="39" customHeight="1" spans="1:10">
      <c r="A39" s="102"/>
      <c r="B39" s="103"/>
      <c r="C39" s="104"/>
      <c r="D39" s="105"/>
      <c r="E39" s="104"/>
      <c r="F39" s="104"/>
      <c r="G39" s="104"/>
      <c r="H39" s="104"/>
      <c r="I39" s="133"/>
      <c r="J39" s="139"/>
    </row>
    <row r="40" s="89" customFormat="1" customHeight="1" spans="1:10">
      <c r="A40" s="106"/>
      <c r="B40" s="107" t="s">
        <v>31</v>
      </c>
      <c r="C40" s="108">
        <f>SUM(C32)</f>
        <v>0</v>
      </c>
      <c r="D40" s="108">
        <f t="shared" ref="D40:E40" si="2">SUM(D32)</f>
        <v>0</v>
      </c>
      <c r="E40" s="108">
        <f t="shared" si="2"/>
        <v>0</v>
      </c>
      <c r="F40" s="108"/>
      <c r="G40" s="108"/>
      <c r="H40" s="108"/>
      <c r="I40" s="136"/>
      <c r="J40" s="140"/>
    </row>
    <row r="41" customHeight="1" spans="1:10">
      <c r="A41" s="102">
        <v>7</v>
      </c>
      <c r="B41" s="103" t="s">
        <v>32</v>
      </c>
      <c r="C41" s="104">
        <v>0</v>
      </c>
      <c r="D41" s="105"/>
      <c r="E41" s="104">
        <f>C41*D41</f>
        <v>0</v>
      </c>
      <c r="F41" s="104"/>
      <c r="G41" s="104"/>
      <c r="H41" s="104"/>
      <c r="I41" s="133"/>
      <c r="J41" s="138"/>
    </row>
    <row r="42" customHeight="1" spans="1:10">
      <c r="A42" s="102"/>
      <c r="B42" s="103"/>
      <c r="C42" s="104"/>
      <c r="D42" s="105"/>
      <c r="E42" s="104"/>
      <c r="F42" s="104"/>
      <c r="G42" s="104"/>
      <c r="H42" s="104"/>
      <c r="I42" s="133"/>
      <c r="J42" s="139"/>
    </row>
    <row r="43" customHeight="1" spans="1:10">
      <c r="A43" s="102"/>
      <c r="B43" s="103"/>
      <c r="C43" s="104"/>
      <c r="D43" s="105"/>
      <c r="E43" s="104"/>
      <c r="F43" s="104"/>
      <c r="G43" s="104"/>
      <c r="H43" s="104"/>
      <c r="I43" s="133"/>
      <c r="J43" s="139"/>
    </row>
    <row r="44" customHeight="1" spans="1:10">
      <c r="A44" s="102"/>
      <c r="B44" s="103"/>
      <c r="C44" s="104"/>
      <c r="D44" s="105"/>
      <c r="E44" s="104"/>
      <c r="F44" s="104"/>
      <c r="G44" s="104"/>
      <c r="H44" s="104"/>
      <c r="I44" s="133"/>
      <c r="J44" s="139"/>
    </row>
    <row r="45" s="89" customFormat="1" customHeight="1" spans="1:10">
      <c r="A45" s="106"/>
      <c r="B45" s="107" t="s">
        <v>33</v>
      </c>
      <c r="C45" s="108">
        <f>SUM(C41)</f>
        <v>0</v>
      </c>
      <c r="D45" s="108">
        <f t="shared" ref="D45:E45" si="3">SUM(D41)</f>
        <v>0</v>
      </c>
      <c r="E45" s="108">
        <f t="shared" si="3"/>
        <v>0</v>
      </c>
      <c r="F45" s="108"/>
      <c r="G45" s="108"/>
      <c r="H45" s="108"/>
      <c r="I45" s="136"/>
      <c r="J45" s="140"/>
    </row>
    <row r="46" customHeight="1" spans="1:10">
      <c r="A46" s="102">
        <v>8</v>
      </c>
      <c r="B46" s="103" t="s">
        <v>34</v>
      </c>
      <c r="C46" s="104">
        <v>0</v>
      </c>
      <c r="D46" s="105"/>
      <c r="E46" s="104">
        <f>C46*D46</f>
        <v>0</v>
      </c>
      <c r="F46" s="104"/>
      <c r="G46" s="104"/>
      <c r="H46" s="104"/>
      <c r="I46" s="133"/>
      <c r="J46" s="138" t="s">
        <v>35</v>
      </c>
    </row>
    <row r="47" customHeight="1" spans="1:10">
      <c r="A47" s="102"/>
      <c r="B47" s="103"/>
      <c r="C47" s="104"/>
      <c r="D47" s="105"/>
      <c r="E47" s="104"/>
      <c r="F47" s="104"/>
      <c r="G47" s="104"/>
      <c r="H47" s="104"/>
      <c r="I47" s="133"/>
      <c r="J47" s="139"/>
    </row>
    <row r="48" s="89" customFormat="1" customHeight="1" spans="1:10">
      <c r="A48" s="106"/>
      <c r="B48" s="107" t="s">
        <v>36</v>
      </c>
      <c r="C48" s="108">
        <f>SUM(C46)</f>
        <v>0</v>
      </c>
      <c r="D48" s="108">
        <f t="shared" ref="D48:E48" si="4">SUM(D46)</f>
        <v>0</v>
      </c>
      <c r="E48" s="108">
        <f t="shared" si="4"/>
        <v>0</v>
      </c>
      <c r="F48" s="108"/>
      <c r="G48" s="108"/>
      <c r="H48" s="108"/>
      <c r="I48" s="136"/>
      <c r="J48" s="140"/>
    </row>
    <row r="49" customHeight="1" spans="1:10">
      <c r="A49" s="102">
        <v>9</v>
      </c>
      <c r="B49" s="103" t="s">
        <v>37</v>
      </c>
      <c r="C49" s="104"/>
      <c r="D49" s="105"/>
      <c r="E49" s="104"/>
      <c r="F49" s="104"/>
      <c r="G49" s="104"/>
      <c r="H49" s="104"/>
      <c r="I49" s="133"/>
      <c r="J49" s="134" t="s">
        <v>38</v>
      </c>
    </row>
    <row r="50" customHeight="1" spans="1:10">
      <c r="A50" s="102"/>
      <c r="B50" s="103"/>
      <c r="C50" s="104"/>
      <c r="D50" s="105"/>
      <c r="E50" s="104"/>
      <c r="F50" s="104"/>
      <c r="G50" s="104"/>
      <c r="H50" s="104"/>
      <c r="I50" s="133"/>
      <c r="J50" s="135"/>
    </row>
    <row r="51" customHeight="1" spans="1:10">
      <c r="A51" s="102"/>
      <c r="B51" s="103"/>
      <c r="C51" s="104"/>
      <c r="D51" s="105"/>
      <c r="E51" s="104"/>
      <c r="F51" s="104"/>
      <c r="G51" s="104"/>
      <c r="H51" s="104"/>
      <c r="I51" s="133"/>
      <c r="J51" s="135"/>
    </row>
    <row r="52" s="89" customFormat="1" customHeight="1" spans="1:10">
      <c r="A52" s="106"/>
      <c r="B52" s="107" t="s">
        <v>39</v>
      </c>
      <c r="C52" s="108"/>
      <c r="D52" s="108"/>
      <c r="E52" s="108"/>
      <c r="F52" s="108"/>
      <c r="G52" s="108"/>
      <c r="H52" s="108"/>
      <c r="I52" s="136"/>
      <c r="J52" s="137"/>
    </row>
    <row r="53" customHeight="1" spans="1:10">
      <c r="A53" s="109">
        <v>10</v>
      </c>
      <c r="B53" s="110" t="s">
        <v>40</v>
      </c>
      <c r="C53" s="111"/>
      <c r="D53" s="109"/>
      <c r="E53" s="111"/>
      <c r="F53" s="104"/>
      <c r="G53" s="104"/>
      <c r="H53" s="104"/>
      <c r="I53" s="133"/>
      <c r="J53" s="138" t="s">
        <v>41</v>
      </c>
    </row>
    <row r="54" customHeight="1" spans="1:10">
      <c r="A54" s="115"/>
      <c r="B54" s="116"/>
      <c r="C54" s="117"/>
      <c r="D54" s="115"/>
      <c r="E54" s="117"/>
      <c r="F54" s="104"/>
      <c r="G54" s="104"/>
      <c r="H54" s="104"/>
      <c r="I54" s="133"/>
      <c r="J54" s="139"/>
    </row>
    <row r="55" customHeight="1" spans="1:10">
      <c r="A55" s="115"/>
      <c r="B55" s="116"/>
      <c r="C55" s="117"/>
      <c r="D55" s="115"/>
      <c r="E55" s="117"/>
      <c r="F55" s="104"/>
      <c r="G55" s="104"/>
      <c r="H55" s="104"/>
      <c r="I55" s="133"/>
      <c r="J55" s="139"/>
    </row>
    <row r="56" s="89" customFormat="1" customHeight="1" spans="1:10">
      <c r="A56" s="106"/>
      <c r="B56" s="107" t="s">
        <v>42</v>
      </c>
      <c r="C56" s="108"/>
      <c r="D56" s="108"/>
      <c r="E56" s="108"/>
      <c r="F56" s="108"/>
      <c r="G56" s="108"/>
      <c r="H56" s="108"/>
      <c r="I56" s="136"/>
      <c r="J56" s="140"/>
    </row>
    <row r="57" customHeight="1" spans="1:10">
      <c r="A57" s="106"/>
      <c r="B57" s="107" t="s">
        <v>43</v>
      </c>
      <c r="C57" s="108"/>
      <c r="D57" s="108"/>
      <c r="E57" s="108"/>
      <c r="F57" s="108"/>
      <c r="G57" s="108"/>
      <c r="H57" s="108"/>
      <c r="I57" s="136"/>
      <c r="J57" s="141"/>
    </row>
    <row r="61" customHeight="1" spans="1:9">
      <c r="A61" s="118" t="s">
        <v>44</v>
      </c>
      <c r="B61" s="119"/>
      <c r="C61" s="120" t="s">
        <v>45</v>
      </c>
      <c r="D61" s="120"/>
      <c r="E61" s="120" t="s">
        <v>46</v>
      </c>
      <c r="F61" s="120"/>
      <c r="G61" s="120" t="s">
        <v>47</v>
      </c>
      <c r="H61" s="120"/>
      <c r="I61" s="142" t="s">
        <v>48</v>
      </c>
    </row>
    <row r="62" customHeight="1" spans="1:9">
      <c r="A62" s="121"/>
      <c r="B62" s="122"/>
      <c r="C62" s="122">
        <f>F57+G57</f>
        <v>0</v>
      </c>
      <c r="D62" s="122"/>
      <c r="E62" s="122">
        <f>F57</f>
        <v>0</v>
      </c>
      <c r="F62" s="122"/>
      <c r="G62" s="122">
        <f>G57</f>
        <v>0</v>
      </c>
      <c r="H62" s="122"/>
      <c r="I62" s="143">
        <f>A62-C62</f>
        <v>0</v>
      </c>
    </row>
    <row r="64" customHeight="1" spans="1:9">
      <c r="A64" s="123" t="s">
        <v>49</v>
      </c>
      <c r="B64" s="124"/>
      <c r="C64" s="125" t="s">
        <v>50</v>
      </c>
      <c r="D64" s="123"/>
      <c r="E64" s="123" t="s">
        <v>51</v>
      </c>
      <c r="F64" s="123"/>
      <c r="G64" s="123" t="s">
        <v>52</v>
      </c>
      <c r="H64" s="123"/>
      <c r="I64" s="144"/>
    </row>
  </sheetData>
  <mergeCells count="76">
    <mergeCell ref="C2:H2"/>
    <mergeCell ref="C6:E6"/>
    <mergeCell ref="F6:I6"/>
    <mergeCell ref="A61:B61"/>
    <mergeCell ref="C61:D61"/>
    <mergeCell ref="E61:F61"/>
    <mergeCell ref="G61:H61"/>
    <mergeCell ref="A62:B62"/>
    <mergeCell ref="C62:D62"/>
    <mergeCell ref="E62:F62"/>
    <mergeCell ref="G62:H62"/>
    <mergeCell ref="A6:A7"/>
    <mergeCell ref="A8:A10"/>
    <mergeCell ref="A12:A13"/>
    <mergeCell ref="A15:A18"/>
    <mergeCell ref="A20:A25"/>
    <mergeCell ref="A27:A29"/>
    <mergeCell ref="A32:A39"/>
    <mergeCell ref="A41:A44"/>
    <mergeCell ref="A46:A47"/>
    <mergeCell ref="A49:A51"/>
    <mergeCell ref="A53:A55"/>
    <mergeCell ref="B6:B7"/>
    <mergeCell ref="B8:B10"/>
    <mergeCell ref="B12:B13"/>
    <mergeCell ref="B15:B18"/>
    <mergeCell ref="B20:B25"/>
    <mergeCell ref="B27:B29"/>
    <mergeCell ref="B32:B39"/>
    <mergeCell ref="B41:B44"/>
    <mergeCell ref="B46:B47"/>
    <mergeCell ref="B49:B51"/>
    <mergeCell ref="B53:B55"/>
    <mergeCell ref="C8:C10"/>
    <mergeCell ref="C12:C13"/>
    <mergeCell ref="C15:C18"/>
    <mergeCell ref="C20:C25"/>
    <mergeCell ref="C27:C29"/>
    <mergeCell ref="C32:C39"/>
    <mergeCell ref="C41:C44"/>
    <mergeCell ref="C46:C47"/>
    <mergeCell ref="C49:C51"/>
    <mergeCell ref="C53:C55"/>
    <mergeCell ref="D8:D10"/>
    <mergeCell ref="D12:D13"/>
    <mergeCell ref="D15:D18"/>
    <mergeCell ref="D20:D25"/>
    <mergeCell ref="D27:D29"/>
    <mergeCell ref="D32:D39"/>
    <mergeCell ref="D41:D44"/>
    <mergeCell ref="D46:D47"/>
    <mergeCell ref="D49:D51"/>
    <mergeCell ref="D53:D55"/>
    <mergeCell ref="E8:E10"/>
    <mergeCell ref="E12:E13"/>
    <mergeCell ref="E15:E18"/>
    <mergeCell ref="E20:E25"/>
    <mergeCell ref="E27:E29"/>
    <mergeCell ref="E32:E39"/>
    <mergeCell ref="E41:E44"/>
    <mergeCell ref="E46:E47"/>
    <mergeCell ref="E49:E51"/>
    <mergeCell ref="E53:E55"/>
    <mergeCell ref="J4:J5"/>
    <mergeCell ref="J6:J7"/>
    <mergeCell ref="J8:J11"/>
    <mergeCell ref="J12:J14"/>
    <mergeCell ref="J15:J19"/>
    <mergeCell ref="J20:J26"/>
    <mergeCell ref="J27:J31"/>
    <mergeCell ref="J32:J40"/>
    <mergeCell ref="J41:J45"/>
    <mergeCell ref="J46:J48"/>
    <mergeCell ref="J49:J52"/>
    <mergeCell ref="J53:J56"/>
    <mergeCell ref="H4:I5"/>
  </mergeCells>
  <pageMargins left="0.699305555555556" right="0.699305555555556" top="0.75" bottom="0.75" header="0.3" footer="0.3"/>
  <pageSetup paperSize="9" scale="61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40"/>
  <sheetViews>
    <sheetView tabSelected="1" view="pageBreakPreview" zoomScaleNormal="100" topLeftCell="A8" workbookViewId="0">
      <selection activeCell="I18" sqref="I18:J18"/>
    </sheetView>
  </sheetViews>
  <sheetFormatPr defaultColWidth="9" defaultRowHeight="14.4"/>
  <cols>
    <col min="1" max="1" width="1.44444444444444" customWidth="1"/>
    <col min="2" max="3" width="2.22222222222222" customWidth="1"/>
    <col min="4" max="4" width="12.1111111111111" customWidth="1"/>
    <col min="5" max="5" width="0.888888888888889" customWidth="1"/>
    <col min="6" max="6" width="18.7777777777778" customWidth="1"/>
    <col min="7" max="7" width="11.6666666666667" customWidth="1"/>
    <col min="8" max="8" width="11.1111111111111" customWidth="1"/>
    <col min="9" max="9" width="1" customWidth="1"/>
    <col min="10" max="10" width="11.8888888888889" customWidth="1"/>
    <col min="11" max="11" width="22.2222222222222" customWidth="1"/>
  </cols>
  <sheetData>
    <row r="1" spans="2:11">
      <c r="B1" s="34"/>
      <c r="C1" s="34"/>
      <c r="D1" s="34"/>
      <c r="E1" s="34"/>
      <c r="F1" s="34"/>
      <c r="G1" s="34"/>
      <c r="H1" s="34"/>
      <c r="I1" s="34"/>
      <c r="J1" s="34"/>
      <c r="K1" s="34"/>
    </row>
    <row r="3" ht="17.4" spans="2:11">
      <c r="B3" s="35" t="s">
        <v>53</v>
      </c>
      <c r="C3" s="35"/>
      <c r="D3" s="35"/>
      <c r="E3" s="35"/>
      <c r="F3" s="35"/>
      <c r="G3" s="35"/>
      <c r="H3" s="35"/>
      <c r="I3" s="35"/>
      <c r="J3" s="35"/>
      <c r="K3" s="35"/>
    </row>
    <row r="4" ht="20.1" customHeight="1" spans="2:11">
      <c r="B4" s="36"/>
      <c r="C4" s="36"/>
      <c r="D4" s="36"/>
      <c r="E4" s="36"/>
      <c r="F4" s="36"/>
      <c r="G4" s="36"/>
      <c r="H4" s="36"/>
      <c r="I4" s="36"/>
      <c r="J4" s="36"/>
      <c r="K4" s="72"/>
    </row>
    <row r="5" ht="20.1" customHeight="1" spans="2:11">
      <c r="B5" s="37"/>
      <c r="C5" s="38"/>
      <c r="D5" s="39" t="s">
        <v>54</v>
      </c>
      <c r="E5" s="39"/>
      <c r="F5" s="40" t="s">
        <v>55</v>
      </c>
      <c r="G5" s="40"/>
      <c r="H5" s="39" t="s">
        <v>56</v>
      </c>
      <c r="I5" s="38"/>
      <c r="J5" s="40" t="s">
        <v>57</v>
      </c>
      <c r="K5" s="73"/>
    </row>
    <row r="6" ht="20.1" customHeight="1" spans="2:11">
      <c r="B6" s="41"/>
      <c r="C6" s="42"/>
      <c r="D6" s="43" t="s">
        <v>58</v>
      </c>
      <c r="E6" s="43"/>
      <c r="F6" s="44" t="s">
        <v>59</v>
      </c>
      <c r="G6" s="44"/>
      <c r="H6" s="43" t="s">
        <v>60</v>
      </c>
      <c r="I6" s="42"/>
      <c r="J6" s="44" t="s">
        <v>57</v>
      </c>
      <c r="K6" s="74"/>
    </row>
    <row r="7" ht="20.1" customHeight="1" spans="2:11">
      <c r="B7" s="41"/>
      <c r="C7" s="42"/>
      <c r="D7" s="43" t="s">
        <v>61</v>
      </c>
      <c r="E7" s="43"/>
      <c r="F7" s="45" t="s">
        <v>62</v>
      </c>
      <c r="G7" s="44"/>
      <c r="H7" s="43" t="s">
        <v>63</v>
      </c>
      <c r="I7" s="75"/>
      <c r="J7" s="45">
        <v>44663</v>
      </c>
      <c r="K7" s="74"/>
    </row>
    <row r="8" ht="20.1" customHeight="1" spans="2:11">
      <c r="B8" s="46"/>
      <c r="C8" s="47"/>
      <c r="D8" s="48"/>
      <c r="E8" s="48"/>
      <c r="F8" s="49"/>
      <c r="G8" s="49"/>
      <c r="H8" s="48" t="s">
        <v>64</v>
      </c>
      <c r="I8" s="76"/>
      <c r="J8" s="49"/>
      <c r="K8" s="77"/>
    </row>
    <row r="9" ht="20.1" customHeight="1" spans="2:11">
      <c r="B9" s="50"/>
      <c r="C9" s="50"/>
      <c r="D9" s="50"/>
      <c r="E9" s="50"/>
      <c r="F9" s="50"/>
      <c r="G9" s="50"/>
      <c r="H9" s="50"/>
      <c r="I9" s="50"/>
      <c r="J9" s="50"/>
      <c r="K9" s="50"/>
    </row>
    <row r="10" ht="20.1" customHeight="1" spans="2:11">
      <c r="B10" s="51" t="s">
        <v>3</v>
      </c>
      <c r="C10" s="52"/>
      <c r="D10" s="53" t="s">
        <v>65</v>
      </c>
      <c r="E10" s="53" t="s">
        <v>66</v>
      </c>
      <c r="F10" s="54"/>
      <c r="G10" s="55" t="s">
        <v>67</v>
      </c>
      <c r="H10" s="54" t="s">
        <v>68</v>
      </c>
      <c r="I10" s="53" t="s">
        <v>69</v>
      </c>
      <c r="J10" s="54"/>
      <c r="K10" s="55" t="s">
        <v>70</v>
      </c>
    </row>
    <row r="11" ht="20.1" customHeight="1" spans="2:11">
      <c r="B11" s="56">
        <v>1</v>
      </c>
      <c r="C11" s="57"/>
      <c r="D11" s="58" t="s">
        <v>71</v>
      </c>
      <c r="E11" s="56" t="s">
        <v>72</v>
      </c>
      <c r="F11" s="57"/>
      <c r="G11" s="59">
        <v>231.49</v>
      </c>
      <c r="H11" s="59">
        <v>231.49</v>
      </c>
      <c r="I11" s="78"/>
      <c r="J11" s="79"/>
      <c r="K11" s="80" t="s">
        <v>73</v>
      </c>
    </row>
    <row r="12" ht="20.1" customHeight="1" spans="2:11">
      <c r="B12" s="56">
        <v>2</v>
      </c>
      <c r="C12" s="57"/>
      <c r="D12" s="60"/>
      <c r="E12" s="61"/>
      <c r="F12" s="61"/>
      <c r="G12" s="59">
        <v>361.48</v>
      </c>
      <c r="H12" s="59">
        <v>361.48</v>
      </c>
      <c r="I12" s="78"/>
      <c r="J12" s="79"/>
      <c r="K12" s="80" t="s">
        <v>74</v>
      </c>
    </row>
    <row r="13" ht="20.1" customHeight="1" spans="2:11">
      <c r="B13" s="56">
        <v>3</v>
      </c>
      <c r="C13" s="57"/>
      <c r="D13" s="62"/>
      <c r="E13" s="56"/>
      <c r="F13" s="57"/>
      <c r="G13" s="59"/>
      <c r="H13" s="59"/>
      <c r="I13" s="78"/>
      <c r="J13" s="79"/>
      <c r="K13" s="80"/>
    </row>
    <row r="14" ht="20.1" customHeight="1" spans="2:11">
      <c r="B14" s="56"/>
      <c r="C14" s="57"/>
      <c r="D14" s="63" t="s">
        <v>75</v>
      </c>
      <c r="E14" s="56"/>
      <c r="F14" s="57" t="s">
        <v>75</v>
      </c>
      <c r="G14" s="59"/>
      <c r="H14" s="59"/>
      <c r="I14" s="78"/>
      <c r="J14" s="79">
        <f>G14-H14</f>
        <v>0</v>
      </c>
      <c r="K14" s="80"/>
    </row>
    <row r="15" ht="20.1" customHeight="1" spans="2:11">
      <c r="B15" s="56"/>
      <c r="C15" s="57"/>
      <c r="D15" s="64"/>
      <c r="E15" s="56"/>
      <c r="F15" s="57"/>
      <c r="G15" s="59"/>
      <c r="H15" s="59"/>
      <c r="I15" s="78"/>
      <c r="J15" s="79"/>
      <c r="K15" s="80"/>
    </row>
    <row r="16" ht="20.1" customHeight="1" spans="2:11">
      <c r="B16" s="56"/>
      <c r="C16" s="57"/>
      <c r="D16" s="64"/>
      <c r="E16" s="56"/>
      <c r="F16" s="57"/>
      <c r="G16" s="59"/>
      <c r="H16" s="59"/>
      <c r="I16" s="78"/>
      <c r="J16" s="79"/>
      <c r="K16" s="80"/>
    </row>
    <row r="17" ht="20.1" customHeight="1" spans="2:11">
      <c r="B17" s="56"/>
      <c r="C17" s="57"/>
      <c r="D17" s="64"/>
      <c r="E17" s="56"/>
      <c r="F17" s="57"/>
      <c r="G17" s="59"/>
      <c r="H17" s="59"/>
      <c r="I17" s="78"/>
      <c r="J17" s="79"/>
      <c r="K17" s="80"/>
    </row>
    <row r="18" ht="20.1" customHeight="1" spans="2:11">
      <c r="B18" s="53"/>
      <c r="C18" s="65"/>
      <c r="D18" s="66"/>
      <c r="E18" s="67"/>
      <c r="F18" s="68"/>
      <c r="G18" s="69"/>
      <c r="H18" s="69"/>
      <c r="I18" s="81"/>
      <c r="J18" s="82"/>
      <c r="K18" s="83"/>
    </row>
    <row r="19" ht="20.1" customHeight="1" spans="2:11">
      <c r="B19" s="53" t="s">
        <v>43</v>
      </c>
      <c r="C19" s="65"/>
      <c r="D19" s="65"/>
      <c r="E19" s="65"/>
      <c r="F19" s="54"/>
      <c r="G19" s="70">
        <f>SUM(G11:G18)</f>
        <v>592.97</v>
      </c>
      <c r="H19" s="70">
        <f>SUM(H11:H18)</f>
        <v>592.97</v>
      </c>
      <c r="I19" s="84">
        <f>SUM(I11:J17)</f>
        <v>0</v>
      </c>
      <c r="J19" s="85"/>
      <c r="K19" s="86"/>
    </row>
    <row r="20" ht="20.1" customHeight="1" spans="2:11">
      <c r="B20" s="50"/>
      <c r="C20" s="50"/>
      <c r="D20" s="50"/>
      <c r="E20" s="50"/>
      <c r="F20" s="50"/>
      <c r="G20" s="50"/>
      <c r="H20" s="50"/>
      <c r="I20" s="50"/>
      <c r="J20" s="87"/>
      <c r="K20" s="50"/>
    </row>
    <row r="21" ht="20.1" customHeight="1" spans="2:11">
      <c r="B21" s="55" t="s">
        <v>68</v>
      </c>
      <c r="C21" s="55"/>
      <c r="D21" s="55"/>
      <c r="E21" s="55"/>
      <c r="F21" s="55"/>
      <c r="G21" s="55" t="s">
        <v>76</v>
      </c>
      <c r="H21" s="55"/>
      <c r="I21" s="55"/>
      <c r="J21" s="55"/>
      <c r="K21" s="55" t="s">
        <v>77</v>
      </c>
    </row>
    <row r="22" ht="20.1" customHeight="1" spans="2:11">
      <c r="B22" s="71">
        <f>H19</f>
        <v>592.97</v>
      </c>
      <c r="C22" s="71"/>
      <c r="D22" s="71"/>
      <c r="E22" s="71"/>
      <c r="F22" s="71"/>
      <c r="G22" s="71">
        <f>I19</f>
        <v>0</v>
      </c>
      <c r="H22" s="71"/>
      <c r="I22" s="71"/>
      <c r="J22" s="71"/>
      <c r="K22" s="88">
        <f>SUM(B22:J22)</f>
        <v>592.97</v>
      </c>
    </row>
    <row r="23" ht="20.1" customHeight="1" spans="2:11">
      <c r="B23" s="50"/>
      <c r="C23" s="50"/>
      <c r="D23" s="50"/>
      <c r="E23" s="50"/>
      <c r="F23" s="50"/>
      <c r="G23" s="50"/>
      <c r="H23" s="50"/>
      <c r="I23" s="50"/>
      <c r="J23" s="50"/>
      <c r="K23" s="50"/>
    </row>
    <row r="24" ht="20.1" customHeight="1" spans="2:11">
      <c r="B24" s="50" t="s">
        <v>78</v>
      </c>
      <c r="C24" s="50"/>
      <c r="D24" s="50"/>
      <c r="E24" s="50"/>
      <c r="F24" s="50" t="s">
        <v>50</v>
      </c>
      <c r="G24" s="50" t="s">
        <v>79</v>
      </c>
      <c r="H24" s="50"/>
      <c r="I24" s="50"/>
      <c r="J24" s="50" t="s">
        <v>52</v>
      </c>
      <c r="K24" s="50"/>
    </row>
    <row r="29" ht="20.1" customHeight="1"/>
    <row r="30" ht="20.1" customHeight="1"/>
    <row r="31" ht="20.1" customHeight="1"/>
    <row r="32" ht="20.1" customHeight="1"/>
    <row r="33" ht="20.1" customHeight="1"/>
    <row r="34" ht="20.1" customHeight="1"/>
    <row r="35" ht="20.1" customHeight="1"/>
    <row r="36" ht="20.1" customHeight="1"/>
    <row r="37" ht="20.1" customHeight="1"/>
    <row r="38" ht="20.1" customHeight="1"/>
    <row r="39" ht="20.1" customHeight="1"/>
    <row r="40" ht="20.1" customHeight="1"/>
  </sheetData>
  <mergeCells count="31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8:C18"/>
    <mergeCell ref="E18:F18"/>
    <mergeCell ref="I18:J18"/>
    <mergeCell ref="B19:F19"/>
    <mergeCell ref="I19:J19"/>
    <mergeCell ref="B21:F21"/>
    <mergeCell ref="G21:J21"/>
    <mergeCell ref="B22:F22"/>
    <mergeCell ref="G22:J22"/>
    <mergeCell ref="D11:D13"/>
    <mergeCell ref="D14:D18"/>
  </mergeCells>
  <pageMargins left="0.699305555555556" right="0.699305555555556" top="0.75" bottom="0.75" header="0.3" footer="0.3"/>
  <pageSetup paperSize="9" scale="93" orientation="portrait"/>
  <headerFooter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I35"/>
  <sheetViews>
    <sheetView topLeftCell="A17" workbookViewId="0">
      <selection activeCell="E19" sqref="E19:F19"/>
    </sheetView>
  </sheetViews>
  <sheetFormatPr defaultColWidth="9" defaultRowHeight="14.4"/>
  <cols>
    <col min="1" max="1" width="3.11111111111111" style="1" customWidth="1"/>
    <col min="2" max="2" width="1.44444444444444" style="1" customWidth="1"/>
    <col min="3" max="3" width="3" style="1" customWidth="1"/>
    <col min="4" max="4" width="13" style="1" customWidth="1"/>
    <col min="5" max="5" width="2" style="1" customWidth="1"/>
    <col min="6" max="6" width="24.4444444444444" style="1" customWidth="1"/>
    <col min="7" max="7" width="13.8888888888889" style="1" customWidth="1"/>
    <col min="8" max="8" width="2.22222222222222" style="1" customWidth="1"/>
    <col min="9" max="9" width="36.2222222222222" style="1" customWidth="1"/>
    <col min="10" max="16384" width="9" style="1"/>
  </cols>
  <sheetData>
    <row r="1" ht="30.75" customHeight="1"/>
    <row r="5" ht="27" customHeight="1" spans="2:9">
      <c r="B5" s="2" t="s">
        <v>80</v>
      </c>
      <c r="C5" s="2"/>
      <c r="D5" s="2"/>
      <c r="E5" s="2"/>
      <c r="F5" s="2"/>
      <c r="G5" s="2"/>
      <c r="H5" s="2"/>
      <c r="I5" s="2"/>
    </row>
    <row r="6" ht="6" customHeight="1" spans="2:9">
      <c r="B6" s="3"/>
      <c r="C6" s="3"/>
      <c r="D6" s="3"/>
      <c r="E6" s="3"/>
      <c r="F6" s="3"/>
      <c r="G6" s="3"/>
      <c r="H6" s="3"/>
      <c r="I6" s="24"/>
    </row>
    <row r="7" spans="2:9">
      <c r="B7" s="4"/>
      <c r="C7" s="5"/>
      <c r="D7" s="5"/>
      <c r="E7" s="5"/>
      <c r="F7" s="5"/>
      <c r="G7" s="5"/>
      <c r="H7" s="5"/>
      <c r="I7" s="25"/>
    </row>
    <row r="8" ht="17.25" customHeight="1" spans="2:9">
      <c r="B8" s="6"/>
      <c r="C8" s="7"/>
      <c r="D8" s="8" t="s">
        <v>54</v>
      </c>
      <c r="E8" s="8"/>
      <c r="F8" s="9" t="s">
        <v>81</v>
      </c>
      <c r="G8" s="8" t="s">
        <v>56</v>
      </c>
      <c r="H8" s="8"/>
      <c r="I8" s="26" t="s">
        <v>57</v>
      </c>
    </row>
    <row r="9" ht="17.25" customHeight="1" spans="2:9">
      <c r="B9" s="6"/>
      <c r="C9" s="7"/>
      <c r="D9" s="8" t="s">
        <v>58</v>
      </c>
      <c r="E9" s="8"/>
      <c r="F9" s="9" t="s">
        <v>59</v>
      </c>
      <c r="G9" s="8" t="s">
        <v>60</v>
      </c>
      <c r="H9" s="8"/>
      <c r="I9" s="26" t="s">
        <v>57</v>
      </c>
    </row>
    <row r="10" ht="17.25" customHeight="1" spans="2:9">
      <c r="B10" s="6"/>
      <c r="C10" s="7"/>
      <c r="D10" s="8" t="s">
        <v>61</v>
      </c>
      <c r="E10" s="8"/>
      <c r="F10" s="10" t="s">
        <v>82</v>
      </c>
      <c r="G10" s="8" t="s">
        <v>63</v>
      </c>
      <c r="H10" s="8"/>
      <c r="I10" s="27">
        <v>44461</v>
      </c>
    </row>
    <row r="11" spans="2:9">
      <c r="B11" s="11"/>
      <c r="C11" s="12"/>
      <c r="D11" s="12"/>
      <c r="E11" s="12"/>
      <c r="F11" s="12"/>
      <c r="G11" s="12"/>
      <c r="H11" s="12"/>
      <c r="I11" s="28"/>
    </row>
    <row r="12" ht="9" customHeight="1" spans="2:9">
      <c r="B12" s="7"/>
      <c r="C12" s="7"/>
      <c r="D12" s="7"/>
      <c r="E12" s="7"/>
      <c r="F12" s="7"/>
      <c r="G12" s="7"/>
      <c r="H12" s="7"/>
      <c r="I12" s="7"/>
    </row>
    <row r="13" ht="21" customHeight="1" spans="2:9">
      <c r="B13" s="13" t="s">
        <v>3</v>
      </c>
      <c r="C13" s="14"/>
      <c r="D13" s="13" t="s">
        <v>65</v>
      </c>
      <c r="E13" s="13" t="s">
        <v>66</v>
      </c>
      <c r="F13" s="14"/>
      <c r="G13" s="13" t="s">
        <v>83</v>
      </c>
      <c r="H13" s="14"/>
      <c r="I13" s="29" t="s">
        <v>70</v>
      </c>
    </row>
    <row r="14" ht="21" customHeight="1" spans="2:9">
      <c r="B14" s="15">
        <v>1</v>
      </c>
      <c r="C14" s="16"/>
      <c r="D14" s="17" t="s">
        <v>71</v>
      </c>
      <c r="E14" s="15" t="s">
        <v>84</v>
      </c>
      <c r="F14" s="16"/>
      <c r="G14" s="18"/>
      <c r="H14" s="19"/>
      <c r="I14" s="30" t="s">
        <v>85</v>
      </c>
    </row>
    <row r="15" ht="21" customHeight="1" spans="2:9">
      <c r="B15" s="15">
        <v>2</v>
      </c>
      <c r="C15" s="16"/>
      <c r="D15" s="20"/>
      <c r="E15" s="15" t="s">
        <v>86</v>
      </c>
      <c r="F15" s="16"/>
      <c r="G15" s="18"/>
      <c r="H15" s="19"/>
      <c r="I15" s="30" t="s">
        <v>85</v>
      </c>
    </row>
    <row r="16" ht="21" customHeight="1" spans="2:9">
      <c r="B16" s="15">
        <v>3</v>
      </c>
      <c r="C16" s="16"/>
      <c r="D16" s="20"/>
      <c r="E16" s="15" t="s">
        <v>87</v>
      </c>
      <c r="F16" s="16"/>
      <c r="G16" s="18"/>
      <c r="H16" s="19"/>
      <c r="I16" s="30" t="s">
        <v>88</v>
      </c>
    </row>
    <row r="17" ht="21" customHeight="1" spans="2:9">
      <c r="B17" s="15">
        <v>4</v>
      </c>
      <c r="C17" s="16"/>
      <c r="D17" s="20"/>
      <c r="E17" s="15" t="s">
        <v>75</v>
      </c>
      <c r="F17" s="16"/>
      <c r="G17" s="18"/>
      <c r="H17" s="19"/>
      <c r="I17" s="30" t="s">
        <v>85</v>
      </c>
    </row>
    <row r="18" ht="21" customHeight="1" spans="2:9">
      <c r="B18" s="15">
        <v>5</v>
      </c>
      <c r="C18" s="16"/>
      <c r="D18" s="17" t="s">
        <v>89</v>
      </c>
      <c r="E18" s="15" t="s">
        <v>90</v>
      </c>
      <c r="F18" s="16"/>
      <c r="G18" s="18"/>
      <c r="H18" s="19"/>
      <c r="I18" s="30"/>
    </row>
    <row r="19" ht="21" customHeight="1" spans="2:9">
      <c r="B19" s="15">
        <v>6</v>
      </c>
      <c r="C19" s="16"/>
      <c r="D19" s="17" t="s">
        <v>91</v>
      </c>
      <c r="E19" s="15" t="s">
        <v>90</v>
      </c>
      <c r="F19" s="16"/>
      <c r="G19" s="18"/>
      <c r="H19" s="19"/>
      <c r="I19" s="30"/>
    </row>
    <row r="20" ht="21" customHeight="1" spans="2:9">
      <c r="B20" s="15">
        <v>7</v>
      </c>
      <c r="C20" s="16"/>
      <c r="D20" s="20"/>
      <c r="E20" s="15" t="s">
        <v>75</v>
      </c>
      <c r="F20" s="16"/>
      <c r="G20" s="18">
        <v>321</v>
      </c>
      <c r="H20" s="19"/>
      <c r="I20" s="30" t="s">
        <v>92</v>
      </c>
    </row>
    <row r="21" ht="21" customHeight="1" spans="2:9">
      <c r="B21" s="15">
        <v>8</v>
      </c>
      <c r="C21" s="16"/>
      <c r="D21" s="21"/>
      <c r="E21" s="15" t="s">
        <v>93</v>
      </c>
      <c r="F21" s="16"/>
      <c r="G21" s="18">
        <v>6201</v>
      </c>
      <c r="H21" s="19"/>
      <c r="I21" s="30" t="s">
        <v>94</v>
      </c>
    </row>
    <row r="22" ht="32.1" customHeight="1" spans="2:9">
      <c r="B22" s="15">
        <v>9</v>
      </c>
      <c r="C22" s="16"/>
      <c r="D22" s="22" t="s">
        <v>32</v>
      </c>
      <c r="E22" s="15" t="s">
        <v>95</v>
      </c>
      <c r="F22" s="16"/>
      <c r="G22" s="18"/>
      <c r="H22" s="19"/>
      <c r="I22" s="31"/>
    </row>
    <row r="23" ht="21" customHeight="1" spans="2:9">
      <c r="B23" s="15">
        <v>10</v>
      </c>
      <c r="C23" s="16"/>
      <c r="D23" s="22" t="s">
        <v>96</v>
      </c>
      <c r="E23" s="15" t="s">
        <v>97</v>
      </c>
      <c r="F23" s="16"/>
      <c r="G23" s="18"/>
      <c r="H23" s="19"/>
      <c r="I23" s="30"/>
    </row>
    <row r="24" ht="21" customHeight="1" spans="2:9">
      <c r="B24" s="15">
        <v>11</v>
      </c>
      <c r="C24" s="16"/>
      <c r="D24" s="22" t="s">
        <v>98</v>
      </c>
      <c r="E24" s="15" t="s">
        <v>99</v>
      </c>
      <c r="F24" s="16"/>
      <c r="G24" s="18"/>
      <c r="H24" s="19"/>
      <c r="I24" s="30"/>
    </row>
    <row r="25" ht="21" customHeight="1" spans="2:9">
      <c r="B25" s="15">
        <v>12</v>
      </c>
      <c r="C25" s="16"/>
      <c r="D25" s="22" t="s">
        <v>100</v>
      </c>
      <c r="E25" s="15" t="s">
        <v>101</v>
      </c>
      <c r="F25" s="16"/>
      <c r="G25" s="18"/>
      <c r="H25" s="19"/>
      <c r="I25" s="30"/>
    </row>
    <row r="26" ht="21" customHeight="1" spans="2:9">
      <c r="B26" s="15">
        <v>13</v>
      </c>
      <c r="C26" s="16"/>
      <c r="D26" s="15" t="s">
        <v>102</v>
      </c>
      <c r="E26" s="15" t="s">
        <v>103</v>
      </c>
      <c r="F26" s="16"/>
      <c r="G26" s="18"/>
      <c r="H26" s="19"/>
      <c r="I26" s="30"/>
    </row>
    <row r="27" ht="21" customHeight="1" spans="2:9">
      <c r="B27" s="15">
        <v>14</v>
      </c>
      <c r="C27" s="16"/>
      <c r="D27" s="17" t="s">
        <v>104</v>
      </c>
      <c r="E27" s="15" t="s">
        <v>105</v>
      </c>
      <c r="F27" s="16"/>
      <c r="G27" s="18"/>
      <c r="H27" s="19"/>
      <c r="I27" s="30" t="s">
        <v>106</v>
      </c>
    </row>
    <row r="28" ht="21" customHeight="1" spans="2:9">
      <c r="B28" s="15">
        <v>15</v>
      </c>
      <c r="C28" s="16"/>
      <c r="D28" s="20"/>
      <c r="E28" s="15"/>
      <c r="F28" s="16"/>
      <c r="G28" s="18"/>
      <c r="H28" s="19"/>
      <c r="I28" s="32"/>
    </row>
    <row r="29" ht="21" customHeight="1" spans="2:9">
      <c r="B29" s="15">
        <v>16</v>
      </c>
      <c r="C29" s="16"/>
      <c r="D29" s="20"/>
      <c r="E29" s="15"/>
      <c r="F29" s="16"/>
      <c r="G29" s="18"/>
      <c r="H29" s="19"/>
      <c r="I29" s="31"/>
    </row>
    <row r="30" ht="21" customHeight="1" spans="2:9">
      <c r="B30" s="15">
        <v>17</v>
      </c>
      <c r="C30" s="16"/>
      <c r="D30" s="20"/>
      <c r="E30" s="15"/>
      <c r="F30" s="16"/>
      <c r="G30" s="18"/>
      <c r="H30" s="19"/>
      <c r="I30" s="30"/>
    </row>
    <row r="31" ht="21" customHeight="1" spans="2:9">
      <c r="B31" s="15">
        <v>18</v>
      </c>
      <c r="C31" s="16"/>
      <c r="D31" s="21"/>
      <c r="E31" s="15"/>
      <c r="F31" s="16"/>
      <c r="G31" s="18"/>
      <c r="H31" s="19"/>
      <c r="I31" s="30"/>
    </row>
    <row r="32" ht="29.25" customHeight="1" spans="2:9">
      <c r="B32" s="13" t="s">
        <v>43</v>
      </c>
      <c r="C32" s="23"/>
      <c r="D32" s="23"/>
      <c r="E32" s="23"/>
      <c r="F32" s="14"/>
      <c r="G32" s="18">
        <f>SUM(G14:GH29)</f>
        <v>6522</v>
      </c>
      <c r="H32" s="19"/>
      <c r="I32" s="33"/>
    </row>
    <row r="33" ht="10.5" customHeight="1" spans="2:9">
      <c r="B33" s="7"/>
      <c r="C33" s="7"/>
      <c r="D33" s="7"/>
      <c r="E33" s="7"/>
      <c r="F33" s="7"/>
      <c r="G33" s="7"/>
      <c r="H33" s="7"/>
      <c r="I33" s="7"/>
    </row>
    <row r="34" ht="9" customHeight="1" spans="2:9">
      <c r="B34" s="7"/>
      <c r="C34" s="7"/>
      <c r="D34" s="7"/>
      <c r="E34" s="7"/>
      <c r="F34" s="7"/>
      <c r="G34" s="7"/>
      <c r="H34" s="7"/>
      <c r="I34" s="7"/>
    </row>
    <row r="35" spans="2:9">
      <c r="B35" s="7" t="s">
        <v>78</v>
      </c>
      <c r="C35" s="7"/>
      <c r="D35" s="7"/>
      <c r="E35" s="7"/>
      <c r="F35" s="7" t="s">
        <v>107</v>
      </c>
      <c r="G35" s="7"/>
      <c r="H35" s="7"/>
      <c r="I35" s="7" t="s">
        <v>108</v>
      </c>
    </row>
  </sheetData>
  <mergeCells count="63">
    <mergeCell ref="B5:I5"/>
    <mergeCell ref="B13:C13"/>
    <mergeCell ref="E13:F13"/>
    <mergeCell ref="G13:H13"/>
    <mergeCell ref="B14:C14"/>
    <mergeCell ref="E14:F14"/>
    <mergeCell ref="G14:H14"/>
    <mergeCell ref="B15:C15"/>
    <mergeCell ref="E15:F15"/>
    <mergeCell ref="G15:H15"/>
    <mergeCell ref="B16:C16"/>
    <mergeCell ref="E16:F16"/>
    <mergeCell ref="G16:H16"/>
    <mergeCell ref="B17:C17"/>
    <mergeCell ref="E17:F17"/>
    <mergeCell ref="G17:H17"/>
    <mergeCell ref="B18:C18"/>
    <mergeCell ref="E18:F18"/>
    <mergeCell ref="G18:H18"/>
    <mergeCell ref="B19:C19"/>
    <mergeCell ref="E19:F19"/>
    <mergeCell ref="G19:H19"/>
    <mergeCell ref="B20:C20"/>
    <mergeCell ref="E20:F20"/>
    <mergeCell ref="G20:H20"/>
    <mergeCell ref="B21:C21"/>
    <mergeCell ref="E21:F21"/>
    <mergeCell ref="G21:H21"/>
    <mergeCell ref="B22:C22"/>
    <mergeCell ref="E22:F22"/>
    <mergeCell ref="G22:H22"/>
    <mergeCell ref="B23:C23"/>
    <mergeCell ref="E23:F23"/>
    <mergeCell ref="G23:H23"/>
    <mergeCell ref="B24:C24"/>
    <mergeCell ref="E24:F24"/>
    <mergeCell ref="G24:H24"/>
    <mergeCell ref="B25:C25"/>
    <mergeCell ref="E25:F25"/>
    <mergeCell ref="G25:H25"/>
    <mergeCell ref="B26:C26"/>
    <mergeCell ref="E26:F26"/>
    <mergeCell ref="G26:H26"/>
    <mergeCell ref="B27:C27"/>
    <mergeCell ref="E27:F27"/>
    <mergeCell ref="G27:H27"/>
    <mergeCell ref="B28:C28"/>
    <mergeCell ref="E28:F28"/>
    <mergeCell ref="G28:H28"/>
    <mergeCell ref="B29:C29"/>
    <mergeCell ref="E29:F29"/>
    <mergeCell ref="G29:H29"/>
    <mergeCell ref="B30:C30"/>
    <mergeCell ref="E30:F30"/>
    <mergeCell ref="G30:H30"/>
    <mergeCell ref="B31:C31"/>
    <mergeCell ref="E31:F31"/>
    <mergeCell ref="G31:H31"/>
    <mergeCell ref="B32:F32"/>
    <mergeCell ref="G32:H32"/>
    <mergeCell ref="D14:D17"/>
    <mergeCell ref="D19:D21"/>
    <mergeCell ref="D27:D31"/>
  </mergeCells>
  <pageMargins left="0.75" right="0.75" top="1" bottom="1" header="0.5" footer="0.5"/>
  <pageSetup paperSize="9" scale="93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行政费用报销单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朝闻道 夕死 亦足</cp:lastModifiedBy>
  <dcterms:created xsi:type="dcterms:W3CDTF">2014-04-21T16:52:00Z</dcterms:created>
  <cp:lastPrinted>2021-10-12T05:45:00Z</cp:lastPrinted>
  <dcterms:modified xsi:type="dcterms:W3CDTF">2022-04-12T06:17:06Z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7A8DDEBEA61C43899A985510E8A7A6F6</vt:lpwstr>
  </property>
</Properties>
</file>