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<sst xmlns="http://schemas.openxmlformats.org/spreadsheetml/2006/main" count="58" uniqueCount="58">
  <si>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</si>
  <si>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</si>
  <si>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</si>
  <si>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</si>
  <si>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</si>
  <si>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</si>
  <si>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</si>
  <si>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</si>
  <si>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</si>
  <si>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</si>
  <si>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</si>
  <si>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</si>
  <si>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</si>
  <si>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</si>
  <si>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</si>
  <si>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</si>
  <si>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</si>
  <si>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</si>
  <si>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</si>
  <si>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</si>
  <si>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</si>
  <si>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</si>
  <si>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</si>
  <si>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</si>
  <si>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</si>
  <si>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</si>
  <si>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</si>
  <si>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</si>
  <si>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</si>
  <si>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</si>
  <si>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</si>
  <si>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</si>
  <si>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</si>
  <si>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</si>
  <si>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</si>
  <si>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</si>
  <si>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</si>
  <si>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</si>
  <si>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</si>
  <si>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</si>
  <si>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</si>
  <si>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</si>
  <si>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</si>
  <si>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</si>
  <si>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</si>
  <si>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</si>
  <si>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</si>
  <si>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</si>
  <si>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</si>
  <si>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</si>
  <si>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</si>
  <si>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会议日期：1月14日-19日</t>
    <rPh sb="6" eb="7">
      <t>yue</t>
    </rPh>
    <rPh sb="9" eb="10">
      <t>ri</t>
    </rPh>
    <rPh sb="13" eb="14">
      <t>ri</t>
    </rPh>
    <phoneticPr fontId="9" type="noConversion"/>
  </si>
  <si>
    <t>团号：</t>
    <phoneticPr fontId="9" type="noConversion"/>
  </si>
  <si>
    <t>张旺辉</t>
    <rPh sb="0" eb="1">
      <t>zhang</t>
    </rPh>
    <rPh sb="1" eb="2">
      <t>wang</t>
    </rPh>
    <rPh sb="2" eb="3">
      <t>hui</t>
    </rPh>
    <phoneticPr fontId="9" type="noConversion"/>
  </si>
  <si>
    <t>黄健</t>
    <rPh sb="0" eb="1">
      <t>huang</t>
    </rPh>
    <rPh sb="1" eb="2">
      <t>jian</t>
    </rPh>
    <phoneticPr fontId="9" type="noConversion"/>
  </si>
  <si>
    <t>王潮</t>
    <rPh sb="0" eb="1">
      <t>w na g</t>
    </rPh>
    <rPh sb="1" eb="2">
      <t>chao</t>
    </rPh>
    <phoneticPr fontId="9" type="noConversion"/>
  </si>
  <si>
    <t>郑焱祥</t>
    <rPh sb="0" eb="1">
      <t>zheng</t>
    </rPh>
    <rPh sb="1" eb="2">
      <t>yan</t>
    </rPh>
    <rPh sb="2" eb="3">
      <t>xiang</t>
    </rPh>
    <phoneticPr fontId="9" type="noConversion"/>
  </si>
  <si>
    <t>曹威</t>
    <rPh sb="0" eb="1">
      <t>cao</t>
    </rPh>
    <rPh sb="1" eb="2">
      <t>wei li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</si>
</sst>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18" workbookViewId="0">
      <selection activeCell="M16" sqref="M1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0.6640625" customWidth="1"/>
    <col min="9" max="9" width="24.8320312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8" t="s">
        <v>52</v>
      </c>
      <c r="I4" s="48"/>
      <c r="J4" s="48" t="s">
        <v>51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 x14ac:dyDescent="0.15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15">
      <c r="A8" s="33">
        <v>1</v>
      </c>
      <c r="B8" s="27" t="s">
        <v>13</v>
      </c>
      <c r="C8" s="38">
        <v>0</v>
      </c>
      <c r="D8" s="41"/>
      <c r="E8" s="38">
        <f>C8*D8</f>
        <v>0</v>
      </c>
      <c r="F8" s="8">
        <v>3385</v>
      </c>
      <c r="G8" s="8">
        <v>0</v>
      </c>
      <c r="H8" s="8">
        <f t="shared" ref="H8:H45" si="0">F8+G8</f>
        <v>3385</v>
      </c>
      <c r="I8" s="16" t="s">
        <v>53</v>
      </c>
      <c r="J8" s="42" t="s">
        <v>14</v>
      </c>
    </row>
    <row r="9" spans="1:12" ht="21" customHeight="1" x14ac:dyDescent="0.15">
      <c r="A9" s="33"/>
      <c r="B9" s="27"/>
      <c r="C9" s="38"/>
      <c r="D9" s="41"/>
      <c r="E9" s="38"/>
      <c r="F9" s="8">
        <v>828</v>
      </c>
      <c r="G9" s="8">
        <v>0</v>
      </c>
      <c r="H9" s="8">
        <f t="shared" si="0"/>
        <v>828</v>
      </c>
      <c r="I9" s="16" t="s">
        <v>54</v>
      </c>
      <c r="J9" s="43"/>
    </row>
    <row r="10" spans="1:12" ht="21" customHeight="1" x14ac:dyDescent="0.15">
      <c r="A10" s="33"/>
      <c r="B10" s="27"/>
      <c r="C10" s="38"/>
      <c r="D10" s="41"/>
      <c r="E10" s="38"/>
      <c r="F10" s="8">
        <v>363</v>
      </c>
      <c r="G10" s="8">
        <v>0</v>
      </c>
      <c r="H10" s="8">
        <f t="shared" si="0"/>
        <v>363</v>
      </c>
      <c r="I10" s="16" t="s">
        <v>55</v>
      </c>
      <c r="J10" s="43"/>
    </row>
    <row r="11" spans="1:12" ht="21" customHeight="1" x14ac:dyDescent="0.15">
      <c r="A11" s="33"/>
      <c r="B11" s="27"/>
      <c r="C11" s="38"/>
      <c r="D11" s="41"/>
      <c r="E11" s="38"/>
      <c r="F11" s="8">
        <v>1452</v>
      </c>
      <c r="G11" s="8">
        <v>0</v>
      </c>
      <c r="H11" s="8">
        <f t="shared" si="0"/>
        <v>1452</v>
      </c>
      <c r="I11" s="16" t="s">
        <v>56</v>
      </c>
      <c r="J11" s="43"/>
    </row>
    <row r="12" spans="1:12" ht="21" customHeight="1" x14ac:dyDescent="0.15">
      <c r="A12" s="33"/>
      <c r="B12" s="27"/>
      <c r="C12" s="38"/>
      <c r="D12" s="41"/>
      <c r="E12" s="38"/>
      <c r="F12" s="8">
        <v>969</v>
      </c>
      <c r="G12" s="8">
        <v>0</v>
      </c>
      <c r="H12" s="8">
        <f t="shared" si="0"/>
        <v>969</v>
      </c>
      <c r="I12" s="16" t="s">
        <v>57</v>
      </c>
      <c r="J12" s="43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6997</v>
      </c>
      <c r="G13" s="11">
        <f t="shared" ref="G13:H13" si="1">SUM(G8:G12)</f>
        <v>0</v>
      </c>
      <c r="H13" s="11">
        <f t="shared" si="1"/>
        <v>6997</v>
      </c>
      <c r="I13" s="17"/>
      <c r="J13" s="44"/>
    </row>
    <row r="14" spans="1:12" ht="21" customHeight="1" x14ac:dyDescent="0.15">
      <c r="A14" s="34">
        <v>2</v>
      </c>
      <c r="B14" s="28" t="s">
        <v>16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 x14ac:dyDescent="0.15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 x14ac:dyDescent="0.15">
      <c r="A17" s="33">
        <v>3</v>
      </c>
      <c r="B17" s="27" t="s">
        <v>19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 x14ac:dyDescent="0.15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 x14ac:dyDescent="0.15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 x14ac:dyDescent="0.15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 x14ac:dyDescent="0.15">
      <c r="A22" s="33">
        <v>4</v>
      </c>
      <c r="B22" s="27" t="s">
        <v>22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0" t="s">
        <v>23</v>
      </c>
    </row>
    <row r="23" spans="1:10" ht="21" customHeight="1" x14ac:dyDescent="0.15">
      <c r="A23" s="33"/>
      <c r="B23" s="27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51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2"/>
    </row>
    <row r="25" spans="1:10" ht="21" customHeight="1" x14ac:dyDescent="0.15">
      <c r="A25" s="34">
        <v>5</v>
      </c>
      <c r="B25" s="28" t="s">
        <v>25</v>
      </c>
      <c r="C25" s="39">
        <v>0</v>
      </c>
      <c r="D25" s="34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2" t="s">
        <v>26</v>
      </c>
    </row>
    <row r="26" spans="1:10" ht="21" customHeight="1" x14ac:dyDescent="0.15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4"/>
    </row>
    <row r="28" spans="1:10" ht="21" customHeight="1" x14ac:dyDescent="0.15">
      <c r="A28" s="33">
        <v>6</v>
      </c>
      <c r="B28" s="27" t="s">
        <v>28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29</v>
      </c>
    </row>
    <row r="29" spans="1:10" ht="21" customHeight="1" x14ac:dyDescent="0.15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 x14ac:dyDescent="0.15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 x14ac:dyDescent="0.15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2"/>
    </row>
    <row r="33" spans="1:10" ht="21" customHeight="1" x14ac:dyDescent="0.15">
      <c r="A33" s="33">
        <v>7</v>
      </c>
      <c r="B33" s="27" t="s">
        <v>31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5"/>
    </row>
    <row r="34" spans="1:10" ht="21" customHeight="1" x14ac:dyDescent="0.15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6"/>
    </row>
    <row r="35" spans="1:10" ht="21" customHeight="1" x14ac:dyDescent="0.15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46"/>
    </row>
    <row r="36" spans="1:10" ht="21" customHeight="1" x14ac:dyDescent="0.15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7"/>
    </row>
    <row r="38" spans="1:10" ht="21" customHeight="1" x14ac:dyDescent="0.15">
      <c r="A38" s="33">
        <v>8</v>
      </c>
      <c r="B38" s="27" t="s">
        <v>33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34</v>
      </c>
    </row>
    <row r="39" spans="1:10" ht="21" customHeight="1" x14ac:dyDescent="0.15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 x14ac:dyDescent="0.15">
      <c r="A41" s="33">
        <v>9</v>
      </c>
      <c r="B41" s="27" t="s">
        <v>36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37</v>
      </c>
    </row>
    <row r="42" spans="1:10" ht="21" customHeight="1" x14ac:dyDescent="0.15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 x14ac:dyDescent="0.15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 x14ac:dyDescent="0.15">
      <c r="A45" s="34">
        <v>10</v>
      </c>
      <c r="B45" s="27" t="s">
        <v>39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 x14ac:dyDescent="0.15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46"/>
    </row>
    <row r="47" spans="1:10" ht="21" customHeight="1" x14ac:dyDescent="0.15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46"/>
    </row>
    <row r="48" spans="1:10" ht="21" customHeight="1" x14ac:dyDescent="0.15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 x14ac:dyDescent="0.15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 x14ac:dyDescent="0.15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 x14ac:dyDescent="0.15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7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6997</v>
      </c>
      <c r="G53" s="11">
        <f t="shared" si="22"/>
        <v>0</v>
      </c>
      <c r="H53" s="11">
        <f t="shared" si="22"/>
        <v>6997</v>
      </c>
      <c r="I53" s="17"/>
      <c r="J53" s="18"/>
    </row>
    <row r="57" spans="1:10" ht="21" customHeight="1" x14ac:dyDescent="0.15">
      <c r="A57" s="24" t="s">
        <v>42</v>
      </c>
      <c r="B57" s="25"/>
      <c r="C57" s="26" t="s">
        <v>43</v>
      </c>
      <c r="D57" s="26"/>
      <c r="E57" s="26" t="s">
        <v>44</v>
      </c>
      <c r="F57" s="26"/>
      <c r="G57" s="26" t="s">
        <v>45</v>
      </c>
      <c r="H57" s="26"/>
      <c r="I57" s="19" t="s">
        <v>46</v>
      </c>
    </row>
    <row r="58" spans="1:10" ht="21" customHeight="1" x14ac:dyDescent="0.15">
      <c r="A58" s="30">
        <f>E53</f>
        <v>0</v>
      </c>
      <c r="B58" s="31"/>
      <c r="C58" s="31">
        <f>H53</f>
        <v>6997</v>
      </c>
      <c r="D58" s="31"/>
      <c r="E58" s="31">
        <f>F53</f>
        <v>6997</v>
      </c>
      <c r="F58" s="31"/>
      <c r="G58" s="31">
        <f>G53</f>
        <v>0</v>
      </c>
      <c r="H58" s="31"/>
      <c r="I58" s="20">
        <f>A58-C58</f>
        <v>-6997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2019-02-27T06:42:46Z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