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报销单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G18" i="2" l="1"/>
  <c r="J31" i="2" l="1"/>
  <c r="J29" i="2"/>
  <c r="J28" i="2"/>
  <c r="F30" i="2"/>
  <c r="F29" i="2"/>
  <c r="F28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21" i="3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<sst xmlns="http://schemas.openxmlformats.org/spreadsheetml/2006/main" count="106" uniqueCount="92">
  <si>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</si>
  <si>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</si>
  <si>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</si>
  <si>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</si>
  <si>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</si>
  <si>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</si>
  <si>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</si>
  <si>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</si>
  <si>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</si>
  <si>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</si>
  <si>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</si>
  <si>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</si>
  <si>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</si>
  <si>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</si>
  <si>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</si>
  <si>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</si>
  <si>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</si>
  <si>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</si>
  <si>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</si>
  <si>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</si>
  <si>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</si>
  <si>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</si>
  <si>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</si>
  <si>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</si>
  <si>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</si>
  <si>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</si>
  <si>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</si>
  <si>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</si>
  <si>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</si>
  <si>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</si>
  <si>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</si>
  <si>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</si>
  <si>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</si>
  <si>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</si>
  <si>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</si>
  <si>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</si>
  <si>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</si>
  <si>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</si>
  <si>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</si>
  <si>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</si>
  <si>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</si>
  <si>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</si>
  <si>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</si>
  <si>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</si>
  <si>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</si>
  <si>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</si>
  <si>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</si>
  <si>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</si>
  <si>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</si>
  <si>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</si>
  <si>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</si>
  <si>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</si>
  <si>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</si>
  <si>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</si>
  <si>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</si>
  <si>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</si>
  <si>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</si>
  <si>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</si>
  <si>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</si>
  <si>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</si>
  <si>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</si>
  <si>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</si>
  <si>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</si>
  <si>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</si>
  <si>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</si>
  <si>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</si>
  <si>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</si>
  <si>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</si>
  <si>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</si>
  <si>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</si>
  <si>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</si>
  <si>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</si>
  <si>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</si>
  <si>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</si>
  <si>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</si>
  <si>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</si>
  <si>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</si>
  <si>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</si>
  <si>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</si>
  <si>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</si>
  <si>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</si>
  <si>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</si>
  <si>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</si>
  <si>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</si>
  <si>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</si>
  <si>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</si>
  <si>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</si>
  <si>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通用跟客户开会，通用-地铁站往返</t>
    <phoneticPr fontId="1" type="noConversion"/>
  </si>
  <si>
    <t>团号：HMOA-171104-STY600</t>
    <phoneticPr fontId="1" type="noConversion"/>
  </si>
  <si>
    <t>会议日期：11月4日</t>
    <phoneticPr fontId="1" type="noConversion"/>
  </si>
  <si>
    <t>马可</t>
    <phoneticPr fontId="1" type="noConversion"/>
  </si>
  <si>
    <t>停车费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</si>
</sst>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" zoomScaleNormal="100" workbookViewId="0">
      <selection activeCell="I20" sqref="I20"/>
    </sheetView>
  </sheetViews>
  <sheetFormatPr defaultRowHeight="21" customHeight="1" x14ac:dyDescent="0.15"/>
  <cols>
    <col min="1" max="1" width="9" style="1"/>
    <col min="2" max="2" width="16.75" bestFit="1" customWidth="1"/>
    <col min="3" max="3" width="12.625" style="29" customWidth="1"/>
    <col min="5" max="5" width="11.75" customWidth="1"/>
    <col min="6" max="6" width="12.5" customWidth="1"/>
    <col min="8" max="8" width="11.75" customWidth="1"/>
    <col min="9" max="9" width="24.875" customWidth="1"/>
    <col min="10" max="10" width="39.5" customWidth="1"/>
  </cols>
  <sheetData>
    <row r="2" spans="1:12" ht="21" customHeight="1" x14ac:dyDescent="0.15">
      <c r="C2" s="79" t="s">
        <v>74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4" t="s">
        <v>88</v>
      </c>
      <c r="I4" s="64"/>
      <c r="J4" s="64" t="s">
        <v>89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2" t="s">
        <v>46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9"/>
    </row>
    <row r="8" spans="1:12" ht="21" customHeight="1" x14ac:dyDescent="0.1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73</v>
      </c>
    </row>
    <row r="9" spans="1:12" ht="21" customHeight="1" x14ac:dyDescent="0.1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1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1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1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15">
      <c r="A14" s="52">
        <v>2</v>
      </c>
      <c r="B14" s="54" t="s">
        <v>49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65</v>
      </c>
    </row>
    <row r="15" spans="1:12" ht="21" customHeight="1" x14ac:dyDescent="0.1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15">
      <c r="A17" s="75">
        <v>3</v>
      </c>
      <c r="B17" s="76" t="s">
        <v>51</v>
      </c>
      <c r="C17" s="50">
        <v>0</v>
      </c>
      <c r="D17" s="51"/>
      <c r="E17" s="50">
        <v>0</v>
      </c>
      <c r="F17" s="36">
        <v>4400</v>
      </c>
      <c r="G17" s="36">
        <v>0</v>
      </c>
      <c r="H17" s="36">
        <f t="shared" si="0"/>
        <v>4400</v>
      </c>
      <c r="I17" s="2" t="s">
        <v>91</v>
      </c>
      <c r="J17" s="61" t="s">
        <v>66</v>
      </c>
    </row>
    <row r="18" spans="1:10" ht="21" customHeight="1" x14ac:dyDescent="0.1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4400</v>
      </c>
      <c r="G21" s="37">
        <f t="shared" ref="G21:H21" si="5">SUM(G17:G20)</f>
        <v>0</v>
      </c>
      <c r="H21" s="37">
        <f t="shared" si="5"/>
        <v>4400</v>
      </c>
      <c r="I21" s="35"/>
      <c r="J21" s="63"/>
    </row>
    <row r="22" spans="1:10" ht="21" customHeight="1" x14ac:dyDescent="0.1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67</v>
      </c>
    </row>
    <row r="23" spans="1:10" ht="21" customHeight="1" x14ac:dyDescent="0.1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2">
        <v>5</v>
      </c>
      <c r="B25" s="54" t="s">
        <v>54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68</v>
      </c>
    </row>
    <row r="26" spans="1:10" ht="21" customHeight="1" x14ac:dyDescent="0.1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1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15">
      <c r="A28" s="75">
        <v>6</v>
      </c>
      <c r="B28" s="76" t="s">
        <v>55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69</v>
      </c>
    </row>
    <row r="29" spans="1:10" ht="21" customHeight="1" x14ac:dyDescent="0.1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5">
        <v>7</v>
      </c>
      <c r="B33" s="76" t="s">
        <v>56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1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1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1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1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1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70</v>
      </c>
    </row>
    <row r="39" spans="1:10" ht="21" customHeight="1" x14ac:dyDescent="0.1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5">
        <v>9</v>
      </c>
      <c r="B41" s="76" t="s">
        <v>58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71</v>
      </c>
    </row>
    <row r="42" spans="1:10" ht="21" customHeight="1" x14ac:dyDescent="0.1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1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1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1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1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1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1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1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1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1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1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1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4400</v>
      </c>
      <c r="G53" s="37">
        <f t="shared" si="22"/>
        <v>0</v>
      </c>
      <c r="H53" s="37">
        <f t="shared" si="22"/>
        <v>4400</v>
      </c>
      <c r="I53" s="35"/>
      <c r="J53" s="39"/>
    </row>
    <row r="57" spans="1:10" ht="21" customHeight="1" x14ac:dyDescent="0.1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15">
      <c r="A58" s="77">
        <f>E53</f>
        <v>0</v>
      </c>
      <c r="B58" s="72"/>
      <c r="C58" s="72">
        <f>H53</f>
        <v>4400</v>
      </c>
      <c r="D58" s="72"/>
      <c r="E58" s="72">
        <f>F53</f>
        <v>4400</v>
      </c>
      <c r="F58" s="72"/>
      <c r="G58" s="72">
        <f>G53</f>
        <v>0</v>
      </c>
      <c r="H58" s="72"/>
      <c r="I58" s="33">
        <f>A58-C58</f>
        <v>-4400</v>
      </c>
    </row>
    <row r="60" spans="1:10" ht="21" customHeight="1" x14ac:dyDescent="0.15">
      <c r="A60" s="40" t="s">
        <v>75</v>
      </c>
      <c r="B60" s="41" t="s">
        <v>90</v>
      </c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2" zoomScale="91" zoomScaleNormal="90" zoomScaleSheetLayoutView="91" workbookViewId="0">
      <selection activeCell="K12" sqref="K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72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9"/>
      <c r="G7" s="97"/>
      <c r="H7" s="11" t="s">
        <v>24</v>
      </c>
      <c r="I7" s="12"/>
      <c r="J7" s="99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79</v>
      </c>
      <c r="I8" s="49"/>
      <c r="J8" s="104"/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6" t="s">
        <v>25</v>
      </c>
      <c r="C10" s="107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100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52.5" customHeight="1" x14ac:dyDescent="0.15">
      <c r="B12" s="89">
        <v>2</v>
      </c>
      <c r="C12" s="90"/>
      <c r="D12" s="101"/>
      <c r="E12" s="88" t="s">
        <v>35</v>
      </c>
      <c r="F12" s="88"/>
      <c r="G12" s="19"/>
      <c r="H12" s="19"/>
      <c r="I12" s="84"/>
      <c r="J12" s="85"/>
      <c r="K12" s="25" t="s">
        <v>87</v>
      </c>
    </row>
    <row r="13" spans="2:11" ht="20.100000000000001" customHeight="1" x14ac:dyDescent="0.15">
      <c r="B13" s="89">
        <v>3</v>
      </c>
      <c r="C13" s="90"/>
      <c r="D13" s="101"/>
      <c r="E13" s="89" t="s">
        <v>36</v>
      </c>
      <c r="F13" s="90"/>
      <c r="G13" s="19">
        <v>0</v>
      </c>
      <c r="H13" s="19"/>
      <c r="I13" s="84"/>
      <c r="J13" s="85"/>
      <c r="K13" s="20" t="s">
        <v>34</v>
      </c>
    </row>
    <row r="14" spans="2:11" ht="19.5" customHeight="1" x14ac:dyDescent="0.15">
      <c r="B14" s="89">
        <v>4</v>
      </c>
      <c r="C14" s="90"/>
      <c r="D14" s="101"/>
      <c r="E14" s="89" t="s">
        <v>37</v>
      </c>
      <c r="F14" s="90"/>
      <c r="G14" s="19"/>
      <c r="H14" s="19"/>
      <c r="I14" s="84"/>
      <c r="J14" s="85"/>
      <c r="K14" s="25"/>
    </row>
    <row r="15" spans="2:11" ht="20.100000000000001" customHeight="1" x14ac:dyDescent="0.15">
      <c r="B15" s="89">
        <v>5</v>
      </c>
      <c r="C15" s="90"/>
      <c r="D15" s="100" t="s">
        <v>38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1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2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39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40</v>
      </c>
      <c r="H20" s="94"/>
      <c r="I20" s="94"/>
      <c r="J20" s="94"/>
      <c r="K20" s="17" t="s">
        <v>41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 x14ac:dyDescent="0.15">
      <c r="A26" s="79" t="s">
        <v>80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/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79</v>
      </c>
      <c r="I31" s="49"/>
      <c r="J31" s="104">
        <f>J8</f>
        <v>0</v>
      </c>
      <c r="K31" s="105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85</v>
      </c>
      <c r="E33" s="88" t="s">
        <v>86</v>
      </c>
      <c r="F33" s="88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/>
      <c r="H34" s="19"/>
      <c r="I34" s="84"/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/>
      <c r="H35" s="19"/>
      <c r="I35" s="84"/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/>
      <c r="H36" s="19"/>
      <c r="I36" s="84"/>
      <c r="J36" s="85"/>
      <c r="K36" s="25"/>
    </row>
    <row r="37" spans="2:11" ht="20.100000000000001" customHeight="1" x14ac:dyDescent="0.15">
      <c r="B37" s="91" t="s">
        <v>39</v>
      </c>
      <c r="C37" s="92"/>
      <c r="D37" s="92"/>
      <c r="E37" s="92"/>
      <c r="F37" s="93"/>
      <c r="G37" s="21"/>
      <c r="H37" s="21"/>
      <c r="I37" s="86"/>
      <c r="J37" s="87"/>
      <c r="K37" s="22"/>
    </row>
    <row r="38" spans="2:11" ht="20.100000000000001" customHeight="1" x14ac:dyDescent="0.1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2017-09-06T05:53:56Z</cp:lastPrinted>
  <dcterms:created xsi:type="dcterms:W3CDTF">2014-04-15T08:52:03Z</dcterms:created>
  <dcterms:modified xsi:type="dcterms:W3CDTF">2017-12-13T06:41:55Z</dcterms:modified>
</cp:coreProperties>
</file>