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康辉会展" sheetId="2" r:id="rId1"/>
    <sheet name="Sheet1" sheetId="3" r:id="rId2"/>
  </sheets>
  <definedNames>
    <definedName name="_xlnm._FilterDatabase" localSheetId="0" hidden="1">康辉会展!$B$8:$Q$44</definedName>
  </definedNames>
  <calcPr calcId="144525" concurrentCalc="0"/>
</workbook>
</file>

<file path=xl/sharedStrings.xml><?xml version="1.0" encoding="utf-8"?>
<sst xmlns="http://schemas.openxmlformats.org/spreadsheetml/2006/main" count="187" uniqueCount="108">
  <si>
    <t>欧亚部【机票应收款帐单】</t>
  </si>
  <si>
    <t>i</t>
  </si>
  <si>
    <t>erp操作人：</t>
  </si>
  <si>
    <t>序号</t>
  </si>
  <si>
    <t>客人姓名</t>
  </si>
  <si>
    <t>记录号</t>
  </si>
  <si>
    <t>出票日期</t>
  </si>
  <si>
    <t>欧亚部团号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</si>
  <si>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</si>
  <si>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</si>
  <si>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</si>
  <si>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</si>
  <si>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</si>
  <si>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</si>
  <si>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</si>
  <si>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KATORGIN/ILIA</t>
  </si>
  <si>
    <t>JFSJQZ</t>
  </si>
  <si>
    <t>KN2629 Z   TU12SEP  SJWHRB HK1   0715 0920</t>
  </si>
  <si>
    <t>822-2632575126</t>
  </si>
  <si>
    <t>310</t>
  </si>
  <si>
    <t>Y</t>
  </si>
  <si>
    <t xml:space="preserve">GURIANOV/ROMAN </t>
  </si>
  <si>
    <t xml:space="preserve">HW1KMR   </t>
  </si>
  <si>
    <t>MU6040 I   SA09SEP  SHAYNT HK1   2010 2155</t>
  </si>
  <si>
    <t>781-2632575067</t>
  </si>
  <si>
    <t>AVERIN/YURY</t>
  </si>
  <si>
    <t xml:space="preserve">JFHPTM </t>
  </si>
  <si>
    <t xml:space="preserve">MU6040 T   SA09SEP  SHAYNT HK3   2010 2155 </t>
  </si>
  <si>
    <t>781-2632575069</t>
  </si>
  <si>
    <t>PROSKURA/DMITRY</t>
  </si>
  <si>
    <t>781-2632575070</t>
  </si>
  <si>
    <t>VASILEVA/DARIA</t>
  </si>
  <si>
    <t>781-2632575071</t>
  </si>
  <si>
    <t>JFHQCL</t>
  </si>
  <si>
    <t>SC7607 U   WE13SEP  YNTPEK HK1   1950 2115</t>
  </si>
  <si>
    <t>324-2632575073</t>
  </si>
  <si>
    <t>HWEGB8</t>
  </si>
  <si>
    <t>SC7607 V   WE13SEP  YNTPEK HK2   1950 2115</t>
  </si>
  <si>
    <t>324-2632575296</t>
  </si>
  <si>
    <r>
      <rPr>
        <sz val="9"/>
        <color rgb="FF000000"/>
        <rFont val="Cambria"/>
        <charset val="134"/>
      </rPr>
      <t>324-2632575297</t>
    </r>
  </si>
  <si>
    <t>BIRYUKOV/MIKHAIL</t>
  </si>
  <si>
    <t>JQKMGD</t>
  </si>
  <si>
    <t>FM9061 S   SU10SEP  PVGHRB HK2   1340 1630</t>
  </si>
  <si>
    <t>781-2632575206</t>
  </si>
  <si>
    <t>KISELEV/ALEKSEI</t>
  </si>
  <si>
    <t>781-2632575207</t>
  </si>
  <si>
    <t>KEJMWC</t>
  </si>
  <si>
    <t>CZ5103 L   TU12SEP  HRBYNT HK1   1530 1730</t>
  </si>
  <si>
    <t>784-2632575444</t>
  </si>
  <si>
    <t>RIVOLA/SIMONE</t>
  </si>
  <si>
    <t xml:space="preserve"> JTTSJ7 </t>
  </si>
  <si>
    <t>MU8341 T   WE13SEP  PVGHRB HK1   1340 1630</t>
  </si>
  <si>
    <t>781-2632575465</t>
  </si>
  <si>
    <t>KOVALEV/IVAN</t>
  </si>
  <si>
    <t xml:space="preserve"> JQ55Y3 </t>
  </si>
  <si>
    <t>MU5612 Z   TU12SEP  HRBPVG HK1   2000 2320</t>
  </si>
  <si>
    <t>781-2632575479</t>
  </si>
  <si>
    <t>ASTAFYEV/GEOGRY</t>
  </si>
  <si>
    <t xml:space="preserve">HZ4LJG </t>
  </si>
  <si>
    <t xml:space="preserve"> CZ5967 E   FR22SEP  HRBPKX HK1   2000 2215</t>
  </si>
  <si>
    <t>784-2632575597</t>
  </si>
  <si>
    <t xml:space="preserve"> KFGM0C  </t>
  </si>
  <si>
    <t>MU2075 K   SA23SEP  PKXSVO HK1   1155 1525</t>
  </si>
  <si>
    <t>781-9759741636</t>
  </si>
  <si>
    <t>MILLYNN/ALISTER</t>
  </si>
  <si>
    <t>JM69X4</t>
  </si>
  <si>
    <t>MU5637 R   SU17SEP  PVGHDG HK1   0630 0835</t>
  </si>
  <si>
    <t>781-2632575576</t>
  </si>
  <si>
    <t>HR2SPC</t>
  </si>
  <si>
    <t>MU5638 L   WE27SEP  HDGPVG HK1   0940 1135</t>
  </si>
  <si>
    <t>781-2632575813</t>
  </si>
  <si>
    <t>ISMAILOVA/ELENA</t>
  </si>
  <si>
    <t>JDT8KR</t>
  </si>
  <si>
    <t>HO1907 S   MO25SEP  WUXHRB HK2   2105 2350</t>
  </si>
  <si>
    <t>018-2632575880</t>
  </si>
  <si>
    <t>018-2632575881</t>
  </si>
  <si>
    <t>KD318Z</t>
  </si>
  <si>
    <t xml:space="preserve">FM9062 T   FR22SEP  HRBPVG HK1   1745 2100 </t>
  </si>
  <si>
    <t>781-2632575781</t>
  </si>
  <si>
    <t>HG1DCP</t>
  </si>
  <si>
    <t xml:space="preserve">FM9062 V   SA23SEP  HRBPVG HK1   1745 2100 </t>
  </si>
  <si>
    <t>781-2632575924</t>
  </si>
  <si>
    <t>ASTAFYEV/GEORGY</t>
  </si>
  <si>
    <t>HYDKGT</t>
  </si>
  <si>
    <t xml:space="preserve">CZ5967 Z   FR22SEP  HRBPKX HK1   2000 2215 </t>
  </si>
  <si>
    <t>784-2632575923</t>
  </si>
  <si>
    <t>应收小计</t>
  </si>
  <si>
    <t>应收合计</t>
  </si>
  <si>
    <t>备注</t>
  </si>
  <si>
    <t>制单人：</t>
  </si>
  <si>
    <t>樊逊</t>
  </si>
  <si>
    <t>财务审核人：</t>
  </si>
  <si>
    <r>
      <rPr>
        <sz val="9"/>
        <color rgb="FF000000"/>
        <rFont val="Cambria"/>
        <charset val="134"/>
      </rPr>
      <t>324-2632575073</t>
    </r>
  </si>
  <si>
    <r>
      <rPr>
        <sz val="9"/>
        <color rgb="FF000000"/>
        <rFont val="Cambria"/>
        <charset val="134"/>
      </rPr>
      <t>324-2632575296</t>
    </r>
  </si>
  <si>
    <r>
      <rPr>
        <sz val="9"/>
        <color rgb="FF000000"/>
        <rFont val="Cambria"/>
        <charset val="134"/>
      </rPr>
      <t>781-2632575067</t>
    </r>
  </si>
  <si>
    <r>
      <rPr>
        <sz val="9"/>
        <color rgb="FF000000"/>
        <rFont val="Cambria"/>
        <charset val="134"/>
      </rPr>
      <t>781-2632575069</t>
    </r>
  </si>
  <si>
    <r>
      <rPr>
        <sz val="9"/>
        <color rgb="FF000000"/>
        <rFont val="Cambria"/>
        <charset val="134"/>
      </rPr>
      <t>781-2632575070</t>
    </r>
  </si>
  <si>
    <r>
      <rPr>
        <sz val="9"/>
        <color rgb="FF000000"/>
        <rFont val="Cambria"/>
        <charset val="134"/>
      </rPr>
      <t>781-2632575071</t>
    </r>
  </si>
  <si>
    <r>
      <rPr>
        <sz val="9"/>
        <color rgb="FF000000"/>
        <rFont val="Cambria"/>
        <charset val="134"/>
      </rPr>
      <t>781-2632575206</t>
    </r>
  </si>
  <si>
    <r>
      <rPr>
        <sz val="9"/>
        <color rgb="FF000000"/>
        <rFont val="Cambria"/>
        <charset val="134"/>
      </rPr>
      <t>781-2632575207</t>
    </r>
  </si>
  <si>
    <r>
      <rPr>
        <sz val="9"/>
        <color rgb="FF000000"/>
        <rFont val="Cambria"/>
        <charset val="134"/>
      </rPr>
      <t>781-2632575465</t>
    </r>
  </si>
  <si>
    <r>
      <rPr>
        <sz val="9"/>
        <color rgb="FF000000"/>
        <rFont val="Cambria"/>
        <charset val="134"/>
      </rPr>
      <t>781-2632575479</t>
    </r>
  </si>
  <si>
    <r>
      <rPr>
        <sz val="9"/>
        <color rgb="FF000000"/>
        <rFont val="Cambria"/>
        <charset val="134"/>
      </rPr>
      <t>781-2632575576</t>
    </r>
  </si>
  <si>
    <r>
      <rPr>
        <sz val="9"/>
        <color rgb="FF000000"/>
        <rFont val="Cambria"/>
        <charset val="134"/>
      </rPr>
      <t>781-2632575781</t>
    </r>
  </si>
  <si>
    <r>
      <rPr>
        <sz val="9"/>
        <color rgb="FF000000"/>
        <rFont val="Cambria"/>
        <charset val="134"/>
      </rPr>
      <t>781-9759741636</t>
    </r>
  </si>
  <si>
    <r>
      <rPr>
        <sz val="9"/>
        <color rgb="FF000000"/>
        <rFont val="Cambria"/>
        <charset val="134"/>
      </rPr>
      <t>784-2632575444</t>
    </r>
  </si>
  <si>
    <r>
      <rPr>
        <sz val="9"/>
        <color rgb="FF000000"/>
        <rFont val="Cambria"/>
        <charset val="134"/>
      </rPr>
      <t>784-2632575597</t>
    </r>
  </si>
  <si>
    <r>
      <rPr>
        <sz val="9"/>
        <color rgb="FF000000"/>
        <rFont val="Cambria"/>
        <charset val="134"/>
      </rPr>
      <t>822-2632575126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</si>
</sst>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ddmmm"/>
  </numFmts>
  <fonts count="40">
    <font>
      <sz val="11"/>
      <name val="宋体"/>
      <charset val="134"/>
    </font>
    <font>
      <sz val="9"/>
      <color rgb="FF000000"/>
      <name val="Cambria"/>
      <charset val="134"/>
    </font>
    <font>
      <sz val="8"/>
      <name val="微软雅黑"/>
      <charset val="134"/>
    </font>
    <font>
      <sz val="8"/>
      <color theme="1"/>
      <name val="微软雅黑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8"/>
      <color rgb="FFFF0000"/>
      <name val="微软雅黑"/>
      <charset val="134"/>
    </font>
    <font>
      <sz val="8"/>
      <color rgb="FFFF0000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8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vertical="center" wrapText="1"/>
    </xf>
    <xf numFmtId="176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177" fontId="4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4" fillId="4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>
      <alignment vertical="center"/>
    </xf>
    <xf numFmtId="177" fontId="4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4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9" fillId="0" borderId="3" xfId="0" applyFont="1" applyFill="1" applyBorder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>
      <alignment vertical="center"/>
    </xf>
    <xf numFmtId="177" fontId="10" fillId="0" borderId="4" xfId="0" applyNumberFormat="1" applyFont="1" applyFill="1" applyBorder="1">
      <alignment vertical="center"/>
    </xf>
    <xf numFmtId="0" fontId="10" fillId="0" borderId="4" xfId="0" applyFont="1" applyFill="1" applyBorder="1" applyAlignment="1">
      <alignment horizontal="left" vertical="center"/>
    </xf>
    <xf numFmtId="0" fontId="10" fillId="4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>
      <alignment vertical="center"/>
    </xf>
    <xf numFmtId="177" fontId="12" fillId="0" borderId="7" xfId="0" applyNumberFormat="1" applyFont="1" applyFill="1" applyBorder="1">
      <alignment vertical="center"/>
    </xf>
    <xf numFmtId="0" fontId="12" fillId="0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>
      <alignment vertical="center"/>
    </xf>
    <xf numFmtId="177" fontId="12" fillId="0" borderId="0" xfId="0" applyNumberFormat="1" applyFont="1" applyFill="1" applyBorder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7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7" fontId="14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17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/>
    </xf>
    <xf numFmtId="176" fontId="19" fillId="4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177" fontId="10" fillId="0" borderId="0" xfId="0" applyNumberFormat="1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4" borderId="0" xfId="0" applyFont="1" applyFill="1" applyBorder="1">
      <alignment vertical="center"/>
    </xf>
    <xf numFmtId="177" fontId="12" fillId="0" borderId="0" xfId="0" applyNumberFormat="1" applyFont="1" applyFill="1" applyBorder="1" applyAlignment="1">
      <alignment horizontal="left" vertical="center"/>
    </xf>
    <xf numFmtId="0" fontId="4" fillId="3" borderId="0" xfId="0" applyFont="1" applyFill="1" applyBorder="1">
      <alignment vertical="center"/>
    </xf>
    <xf numFmtId="49" fontId="4" fillId="0" borderId="0" xfId="0" applyNumberFormat="1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10" fillId="3" borderId="4" xfId="0" applyFont="1" applyFill="1" applyBorder="1">
      <alignment vertical="center"/>
    </xf>
    <xf numFmtId="49" fontId="10" fillId="0" borderId="4" xfId="0" applyNumberFormat="1" applyFont="1" applyFill="1" applyBorder="1">
      <alignment vertical="center"/>
    </xf>
    <xf numFmtId="0" fontId="10" fillId="0" borderId="9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1" fillId="3" borderId="0" xfId="0" applyFont="1" applyFill="1" applyBorder="1">
      <alignment vertical="center"/>
    </xf>
    <xf numFmtId="49" fontId="12" fillId="0" borderId="0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right" vertical="center"/>
    </xf>
    <xf numFmtId="49" fontId="12" fillId="0" borderId="7" xfId="0" applyNumberFormat="1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6" fontId="2" fillId="4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6" fontId="3" fillId="4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176" fontId="15" fillId="3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>
      <alignment vertical="center"/>
    </xf>
    <xf numFmtId="176" fontId="17" fillId="3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176" fontId="19" fillId="4" borderId="2" xfId="0" applyNumberFormat="1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176" fontId="19" fillId="3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0" fontId="10" fillId="3" borderId="0" xfId="0" applyFont="1" applyFill="1" applyBorder="1">
      <alignment vertical="center"/>
    </xf>
    <xf numFmtId="49" fontId="10" fillId="0" borderId="0" xfId="0" applyNumberFormat="1" applyFont="1" applyFill="1" applyBorder="1">
      <alignment vertical="center"/>
    </xf>
    <xf numFmtId="49" fontId="12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789430" cy="723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47"/>
  <sheetViews>
    <sheetView tabSelected="1" zoomScalePageLayoutView="125" workbookViewId="0">
      <selection activeCell="H40" sqref="H40:J40"/>
    </sheetView>
  </sheetViews>
  <sheetFormatPr defaultColWidth="9" defaultRowHeight="14"/>
  <cols>
    <col min="1" max="1" width="4" customWidth="1"/>
    <col min="2" max="2" width="4.16363636363636" style="12" customWidth="1"/>
    <col min="3" max="3" width="20.6363636363636" style="14" customWidth="1"/>
    <col min="4" max="4" width="9.63636363636364" style="9" customWidth="1"/>
    <col min="5" max="5" width="5.37272727272727" style="15" customWidth="1"/>
    <col min="6" max="6" width="9.81818181818182" style="9" customWidth="1"/>
    <col min="7" max="7" width="35.7545454545455" style="16" customWidth="1"/>
    <col min="8" max="8" width="5.90909090909091" style="17" customWidth="1"/>
    <col min="9" max="9" width="5.9" style="17" customWidth="1"/>
    <col min="10" max="10" width="7.90909090909091" customWidth="1"/>
    <col min="11" max="11" width="13.6636363636364" style="18" customWidth="1"/>
    <col min="12" max="12" width="6.5" style="19" customWidth="1"/>
    <col min="13" max="13" width="8.16363636363636" customWidth="1"/>
  </cols>
  <sheetData>
    <row r="1" spans="2:13">
      <c r="B1" s="20"/>
      <c r="C1" s="21"/>
      <c r="D1" s="22"/>
      <c r="E1" s="23"/>
      <c r="F1" s="22"/>
      <c r="G1" s="24"/>
      <c r="H1" s="25"/>
      <c r="I1" s="25"/>
      <c r="J1" s="22"/>
      <c r="K1" s="96"/>
      <c r="L1" s="97"/>
      <c r="M1" s="22"/>
    </row>
    <row r="2" ht="30" customHeight="1" spans="2:13">
      <c r="B2" s="20"/>
      <c r="C2" s="21"/>
      <c r="D2" s="22"/>
      <c r="E2" s="23"/>
      <c r="F2" s="22"/>
      <c r="G2" s="24"/>
      <c r="H2" s="25"/>
      <c r="I2" s="25"/>
      <c r="J2" s="22"/>
      <c r="K2" s="96"/>
      <c r="L2" s="97"/>
      <c r="M2" s="22"/>
    </row>
    <row r="3" ht="17.5" spans="2:13">
      <c r="B3" s="26" t="s">
        <v>0</v>
      </c>
      <c r="C3" s="27"/>
      <c r="D3" s="28"/>
      <c r="E3" s="29"/>
      <c r="F3" s="28"/>
      <c r="G3" s="30"/>
      <c r="H3" s="31"/>
      <c r="I3" s="31"/>
      <c r="J3" s="98"/>
      <c r="K3" s="99"/>
      <c r="L3" s="100"/>
      <c r="M3" s="98"/>
    </row>
    <row r="4" s="9" customFormat="1" spans="2:17">
      <c r="B4" s="32"/>
      <c r="C4" s="33"/>
      <c r="D4" s="34"/>
      <c r="E4" s="35"/>
      <c r="F4" s="34"/>
      <c r="G4" s="36"/>
      <c r="H4" s="37"/>
      <c r="I4" s="37"/>
      <c r="J4" s="34"/>
      <c r="K4" s="101"/>
      <c r="L4" s="102"/>
      <c r="M4" s="103"/>
      <c r="Q4" s="9" t="s">
        <v>1</v>
      </c>
    </row>
    <row r="5" s="9" customFormat="1" spans="2:13">
      <c r="B5" s="38"/>
      <c r="C5" s="39"/>
      <c r="D5" s="40" t="s">
        <v>2</v>
      </c>
      <c r="E5" s="41"/>
      <c r="F5" s="40"/>
      <c r="G5" s="42"/>
      <c r="H5" s="43"/>
      <c r="I5" s="43"/>
      <c r="J5" s="104"/>
      <c r="K5" s="105"/>
      <c r="L5" s="106"/>
      <c r="M5" s="107"/>
    </row>
    <row r="6" s="9" customFormat="1" spans="2:13">
      <c r="B6" s="44"/>
      <c r="C6" s="45"/>
      <c r="D6" s="46"/>
      <c r="E6" s="47"/>
      <c r="F6" s="46"/>
      <c r="G6" s="48"/>
      <c r="H6" s="49"/>
      <c r="I6" s="49"/>
      <c r="J6" s="108"/>
      <c r="K6" s="109"/>
      <c r="L6" s="110"/>
      <c r="M6" s="111"/>
    </row>
    <row r="7" s="9" customFormat="1" spans="2:13">
      <c r="B7" s="50"/>
      <c r="C7" s="51"/>
      <c r="D7" s="52"/>
      <c r="E7" s="53"/>
      <c r="F7" s="52"/>
      <c r="G7" s="54"/>
      <c r="H7" s="55"/>
      <c r="I7" s="55"/>
      <c r="J7" s="40"/>
      <c r="K7" s="105"/>
      <c r="L7" s="106"/>
      <c r="M7" s="40"/>
    </row>
    <row r="8" s="10" customFormat="1" ht="19" spans="2:13">
      <c r="B8" s="56" t="s">
        <v>3</v>
      </c>
      <c r="C8" s="57" t="s">
        <v>4</v>
      </c>
      <c r="D8" s="56" t="s">
        <v>5</v>
      </c>
      <c r="E8" s="58" t="s">
        <v>6</v>
      </c>
      <c r="F8" s="59" t="s">
        <v>7</v>
      </c>
      <c r="G8" s="60" t="s">
        <v>8</v>
      </c>
      <c r="H8" s="61" t="s">
        <v>9</v>
      </c>
      <c r="I8" s="61" t="s">
        <v>10</v>
      </c>
      <c r="J8" s="56" t="s">
        <v>11</v>
      </c>
      <c r="K8" s="7" t="s">
        <v>12</v>
      </c>
      <c r="L8" s="112" t="s">
        <v>13</v>
      </c>
      <c r="M8" s="56" t="s">
        <v>14</v>
      </c>
    </row>
    <row r="9" s="10" customFormat="1" spans="2:13">
      <c r="B9" s="62">
        <v>1</v>
      </c>
      <c r="C9" s="56" t="s">
        <v>15</v>
      </c>
      <c r="D9" s="56" t="s">
        <v>16</v>
      </c>
      <c r="E9" s="58">
        <v>45175</v>
      </c>
      <c r="F9" s="62"/>
      <c r="G9" s="60" t="s">
        <v>17</v>
      </c>
      <c r="H9" s="61">
        <v>460</v>
      </c>
      <c r="I9" s="61">
        <v>10</v>
      </c>
      <c r="J9" s="56"/>
      <c r="K9" s="7" t="s">
        <v>18</v>
      </c>
      <c r="L9" s="112" t="s">
        <v>19</v>
      </c>
      <c r="M9" s="56" t="s">
        <v>20</v>
      </c>
    </row>
    <row r="10" s="11" customFormat="1" spans="2:13">
      <c r="B10" s="63">
        <v>2</v>
      </c>
      <c r="C10" s="64" t="s">
        <v>21</v>
      </c>
      <c r="D10" s="64" t="s">
        <v>22</v>
      </c>
      <c r="E10" s="65">
        <v>45174</v>
      </c>
      <c r="F10" s="63"/>
      <c r="G10" s="66" t="s">
        <v>23</v>
      </c>
      <c r="H10" s="67">
        <v>1330</v>
      </c>
      <c r="I10" s="61">
        <v>10</v>
      </c>
      <c r="J10" s="64"/>
      <c r="K10" s="4" t="s">
        <v>24</v>
      </c>
      <c r="L10" s="112" t="s">
        <v>19</v>
      </c>
      <c r="M10" s="56" t="s">
        <v>20</v>
      </c>
    </row>
    <row r="11" s="11" customFormat="1" spans="2:13">
      <c r="B11" s="63">
        <v>3</v>
      </c>
      <c r="C11" s="64" t="s">
        <v>25</v>
      </c>
      <c r="D11" s="64" t="s">
        <v>26</v>
      </c>
      <c r="E11" s="65">
        <v>45174</v>
      </c>
      <c r="F11" s="63"/>
      <c r="G11" s="68" t="s">
        <v>27</v>
      </c>
      <c r="H11" s="67">
        <v>714</v>
      </c>
      <c r="I11" s="61">
        <v>10</v>
      </c>
      <c r="J11" s="64"/>
      <c r="K11" s="4" t="s">
        <v>28</v>
      </c>
      <c r="L11" s="112" t="s">
        <v>19</v>
      </c>
      <c r="M11" s="56" t="s">
        <v>20</v>
      </c>
    </row>
    <row r="12" s="12" customFormat="1" spans="2:13">
      <c r="B12" s="63">
        <v>4</v>
      </c>
      <c r="C12" s="64" t="s">
        <v>29</v>
      </c>
      <c r="D12" s="64" t="s">
        <v>26</v>
      </c>
      <c r="E12" s="65">
        <v>45174</v>
      </c>
      <c r="F12" s="63"/>
      <c r="G12" s="68" t="s">
        <v>27</v>
      </c>
      <c r="H12" s="67">
        <v>714</v>
      </c>
      <c r="I12" s="61">
        <v>10</v>
      </c>
      <c r="J12" s="113"/>
      <c r="K12" s="4" t="s">
        <v>30</v>
      </c>
      <c r="L12" s="112" t="s">
        <v>19</v>
      </c>
      <c r="M12" s="56" t="s">
        <v>20</v>
      </c>
    </row>
    <row r="13" s="12" customFormat="1" spans="2:13">
      <c r="B13" s="63">
        <v>5</v>
      </c>
      <c r="C13" s="64" t="s">
        <v>31</v>
      </c>
      <c r="D13" s="64" t="s">
        <v>26</v>
      </c>
      <c r="E13" s="65">
        <v>45174</v>
      </c>
      <c r="F13" s="63"/>
      <c r="G13" s="68" t="s">
        <v>27</v>
      </c>
      <c r="H13" s="69">
        <v>714</v>
      </c>
      <c r="I13" s="61">
        <v>10</v>
      </c>
      <c r="J13" s="113"/>
      <c r="K13" s="4" t="s">
        <v>32</v>
      </c>
      <c r="L13" s="112" t="s">
        <v>19</v>
      </c>
      <c r="M13" s="56" t="s">
        <v>20</v>
      </c>
    </row>
    <row r="14" s="12" customFormat="1" spans="2:13">
      <c r="B14" s="63">
        <v>6</v>
      </c>
      <c r="C14" s="64" t="s">
        <v>31</v>
      </c>
      <c r="D14" s="64" t="s">
        <v>33</v>
      </c>
      <c r="E14" s="65">
        <v>45174</v>
      </c>
      <c r="F14" s="63"/>
      <c r="G14" s="68" t="s">
        <v>34</v>
      </c>
      <c r="H14" s="69">
        <v>740</v>
      </c>
      <c r="I14" s="61">
        <v>10</v>
      </c>
      <c r="J14" s="113"/>
      <c r="K14" s="3" t="s">
        <v>35</v>
      </c>
      <c r="L14" s="112" t="s">
        <v>19</v>
      </c>
      <c r="M14" s="56" t="s">
        <v>20</v>
      </c>
    </row>
    <row r="15" s="12" customFormat="1" spans="2:13">
      <c r="B15" s="63"/>
      <c r="C15" s="64" t="s">
        <v>25</v>
      </c>
      <c r="D15" s="64" t="s">
        <v>36</v>
      </c>
      <c r="E15" s="65">
        <v>45180</v>
      </c>
      <c r="F15" s="63"/>
      <c r="G15" s="68" t="s">
        <v>37</v>
      </c>
      <c r="H15" s="69">
        <v>770</v>
      </c>
      <c r="I15" s="61">
        <v>10</v>
      </c>
      <c r="J15" s="113"/>
      <c r="K15" s="3" t="s">
        <v>38</v>
      </c>
      <c r="L15" s="112" t="s">
        <v>19</v>
      </c>
      <c r="M15" s="56"/>
    </row>
    <row r="16" s="12" customFormat="1" spans="2:13">
      <c r="B16" s="63"/>
      <c r="C16" s="64" t="s">
        <v>29</v>
      </c>
      <c r="D16" s="64" t="s">
        <v>36</v>
      </c>
      <c r="E16" s="65">
        <v>45180</v>
      </c>
      <c r="F16" s="63"/>
      <c r="G16" s="68" t="s">
        <v>37</v>
      </c>
      <c r="H16" s="69">
        <v>770</v>
      </c>
      <c r="I16" s="61">
        <v>10</v>
      </c>
      <c r="J16" s="113"/>
      <c r="K16" s="3" t="s">
        <v>39</v>
      </c>
      <c r="L16" s="112" t="s">
        <v>19</v>
      </c>
      <c r="M16" s="56"/>
    </row>
    <row r="17" s="12" customFormat="1" spans="2:13">
      <c r="B17" s="63">
        <v>7</v>
      </c>
      <c r="C17" s="64" t="s">
        <v>40</v>
      </c>
      <c r="D17" s="64" t="s">
        <v>41</v>
      </c>
      <c r="E17" s="65">
        <v>45176</v>
      </c>
      <c r="F17" s="63"/>
      <c r="G17" s="68" t="s">
        <v>42</v>
      </c>
      <c r="H17" s="69">
        <v>1440</v>
      </c>
      <c r="I17" s="67">
        <v>10</v>
      </c>
      <c r="J17" s="113"/>
      <c r="K17" s="3" t="s">
        <v>43</v>
      </c>
      <c r="L17" s="112" t="s">
        <v>19</v>
      </c>
      <c r="M17" s="56" t="s">
        <v>20</v>
      </c>
    </row>
    <row r="18" s="12" customFormat="1" spans="2:13">
      <c r="B18" s="63">
        <v>8</v>
      </c>
      <c r="C18" s="64" t="s">
        <v>44</v>
      </c>
      <c r="D18" s="64" t="s">
        <v>41</v>
      </c>
      <c r="E18" s="65">
        <v>45176</v>
      </c>
      <c r="F18" s="63"/>
      <c r="G18" s="68" t="s">
        <v>42</v>
      </c>
      <c r="H18" s="69">
        <v>1440</v>
      </c>
      <c r="I18" s="67">
        <v>10</v>
      </c>
      <c r="J18" s="64"/>
      <c r="K18" s="3" t="s">
        <v>45</v>
      </c>
      <c r="L18" s="112" t="s">
        <v>19</v>
      </c>
      <c r="M18" s="56" t="s">
        <v>20</v>
      </c>
    </row>
    <row r="19" s="12" customFormat="1" spans="2:13">
      <c r="B19" s="63">
        <v>9</v>
      </c>
      <c r="C19" s="64" t="s">
        <v>15</v>
      </c>
      <c r="D19" s="64" t="s">
        <v>46</v>
      </c>
      <c r="E19" s="65">
        <v>45181</v>
      </c>
      <c r="F19" s="63"/>
      <c r="G19" s="68" t="s">
        <v>47</v>
      </c>
      <c r="H19" s="69">
        <v>840</v>
      </c>
      <c r="I19" s="67">
        <v>10</v>
      </c>
      <c r="J19" s="64"/>
      <c r="K19" s="3" t="s">
        <v>48</v>
      </c>
      <c r="L19" s="114" t="s">
        <v>19</v>
      </c>
      <c r="M19" s="56" t="s">
        <v>20</v>
      </c>
    </row>
    <row r="20" s="12" customFormat="1" spans="2:13">
      <c r="B20" s="63">
        <v>12</v>
      </c>
      <c r="C20" s="64" t="s">
        <v>49</v>
      </c>
      <c r="D20" s="64" t="s">
        <v>50</v>
      </c>
      <c r="E20" s="65">
        <v>45181</v>
      </c>
      <c r="F20" s="63"/>
      <c r="G20" s="68" t="s">
        <v>51</v>
      </c>
      <c r="H20" s="69">
        <v>966</v>
      </c>
      <c r="I20" s="67">
        <v>10</v>
      </c>
      <c r="J20" s="113"/>
      <c r="K20" s="3" t="s">
        <v>52</v>
      </c>
      <c r="L20" s="114" t="s">
        <v>19</v>
      </c>
      <c r="M20" s="56" t="s">
        <v>20</v>
      </c>
    </row>
    <row r="21" s="12" customFormat="1" spans="2:13">
      <c r="B21" s="63">
        <v>13</v>
      </c>
      <c r="C21" s="64" t="s">
        <v>53</v>
      </c>
      <c r="D21" s="64" t="s">
        <v>54</v>
      </c>
      <c r="E21" s="65">
        <v>45181</v>
      </c>
      <c r="F21" s="63"/>
      <c r="G21" s="68" t="s">
        <v>55</v>
      </c>
      <c r="H21" s="69">
        <v>865</v>
      </c>
      <c r="I21" s="67">
        <v>10</v>
      </c>
      <c r="J21" s="113"/>
      <c r="K21" s="3" t="s">
        <v>56</v>
      </c>
      <c r="L21" s="114" t="s">
        <v>19</v>
      </c>
      <c r="M21" s="56" t="s">
        <v>20</v>
      </c>
    </row>
    <row r="22" s="12" customFormat="1" spans="2:13">
      <c r="B22" s="63">
        <v>14</v>
      </c>
      <c r="C22" s="64" t="s">
        <v>57</v>
      </c>
      <c r="D22" s="64" t="s">
        <v>58</v>
      </c>
      <c r="E22" s="65">
        <v>45184</v>
      </c>
      <c r="F22" s="63"/>
      <c r="G22" s="68" t="s">
        <v>59</v>
      </c>
      <c r="H22" s="69">
        <v>990</v>
      </c>
      <c r="I22" s="67">
        <v>10</v>
      </c>
      <c r="J22" s="113"/>
      <c r="K22" s="3" t="s">
        <v>60</v>
      </c>
      <c r="L22" s="114" t="s">
        <v>19</v>
      </c>
      <c r="M22" s="56" t="s">
        <v>20</v>
      </c>
    </row>
    <row r="23" s="12" customFormat="1" spans="2:13">
      <c r="B23" s="63">
        <v>15</v>
      </c>
      <c r="C23" s="64" t="s">
        <v>57</v>
      </c>
      <c r="D23" s="64" t="s">
        <v>61</v>
      </c>
      <c r="E23" s="65">
        <v>45184</v>
      </c>
      <c r="F23" s="63"/>
      <c r="G23" s="68" t="s">
        <v>62</v>
      </c>
      <c r="H23" s="69">
        <v>6574</v>
      </c>
      <c r="I23" s="67"/>
      <c r="J23" s="113"/>
      <c r="K23" s="3" t="s">
        <v>63</v>
      </c>
      <c r="L23" s="114" t="s">
        <v>19</v>
      </c>
      <c r="M23" s="56" t="s">
        <v>20</v>
      </c>
    </row>
    <row r="24" s="12" customFormat="1" spans="2:13">
      <c r="B24" s="63">
        <v>16</v>
      </c>
      <c r="C24" s="64" t="s">
        <v>64</v>
      </c>
      <c r="D24" s="64" t="s">
        <v>65</v>
      </c>
      <c r="E24" s="65">
        <v>45183</v>
      </c>
      <c r="F24" s="63"/>
      <c r="G24" s="68" t="s">
        <v>66</v>
      </c>
      <c r="H24" s="69">
        <v>710</v>
      </c>
      <c r="I24" s="67">
        <v>10</v>
      </c>
      <c r="J24" s="113"/>
      <c r="K24" s="3" t="s">
        <v>67</v>
      </c>
      <c r="L24" s="114" t="s">
        <v>19</v>
      </c>
      <c r="M24" s="56" t="s">
        <v>20</v>
      </c>
    </row>
    <row r="25" s="12" customFormat="1" spans="2:13">
      <c r="B25" s="63">
        <v>17</v>
      </c>
      <c r="C25" s="64" t="s">
        <v>64</v>
      </c>
      <c r="D25" s="64" t="s">
        <v>68</v>
      </c>
      <c r="E25" s="65">
        <v>45190</v>
      </c>
      <c r="F25" s="63"/>
      <c r="G25" s="68" t="s">
        <v>69</v>
      </c>
      <c r="H25" s="69">
        <v>870</v>
      </c>
      <c r="I25" s="67">
        <v>10</v>
      </c>
      <c r="J25" s="113"/>
      <c r="K25" s="3" t="s">
        <v>70</v>
      </c>
      <c r="L25" s="114" t="s">
        <v>19</v>
      </c>
      <c r="M25" s="56" t="s">
        <v>20</v>
      </c>
    </row>
    <row r="26" s="13" customFormat="1" spans="2:13">
      <c r="B26" s="62">
        <v>18</v>
      </c>
      <c r="C26" s="56" t="s">
        <v>71</v>
      </c>
      <c r="D26" s="56" t="s">
        <v>72</v>
      </c>
      <c r="E26" s="70">
        <v>45191</v>
      </c>
      <c r="F26" s="62"/>
      <c r="G26" s="71" t="s">
        <v>73</v>
      </c>
      <c r="H26" s="72">
        <v>960</v>
      </c>
      <c r="I26" s="67">
        <v>10</v>
      </c>
      <c r="J26" s="115"/>
      <c r="K26" s="8" t="s">
        <v>74</v>
      </c>
      <c r="L26" s="114" t="s">
        <v>19</v>
      </c>
      <c r="M26" s="56" t="s">
        <v>20</v>
      </c>
    </row>
    <row r="27" s="13" customFormat="1" spans="2:13">
      <c r="B27" s="62">
        <v>19</v>
      </c>
      <c r="C27" s="56" t="s">
        <v>44</v>
      </c>
      <c r="D27" s="56" t="s">
        <v>72</v>
      </c>
      <c r="E27" s="70">
        <v>45191</v>
      </c>
      <c r="F27" s="62"/>
      <c r="G27" s="71" t="s">
        <v>73</v>
      </c>
      <c r="H27" s="72">
        <v>960</v>
      </c>
      <c r="I27" s="67">
        <v>10</v>
      </c>
      <c r="J27" s="115"/>
      <c r="K27" s="8" t="s">
        <v>75</v>
      </c>
      <c r="L27" s="114" t="s">
        <v>19</v>
      </c>
      <c r="M27" s="56" t="s">
        <v>20</v>
      </c>
    </row>
    <row r="28" s="13" customFormat="1" spans="2:13">
      <c r="B28" s="62">
        <v>20</v>
      </c>
      <c r="C28" s="56" t="s">
        <v>49</v>
      </c>
      <c r="D28" s="56" t="s">
        <v>76</v>
      </c>
      <c r="E28" s="70">
        <v>45188</v>
      </c>
      <c r="F28" s="62"/>
      <c r="G28" s="71" t="s">
        <v>77</v>
      </c>
      <c r="H28" s="72">
        <v>966</v>
      </c>
      <c r="I28" s="67">
        <v>10</v>
      </c>
      <c r="J28" s="115"/>
      <c r="K28" s="8" t="s">
        <v>78</v>
      </c>
      <c r="L28" s="114" t="s">
        <v>19</v>
      </c>
      <c r="M28" s="56" t="s">
        <v>20</v>
      </c>
    </row>
    <row r="29" s="13" customFormat="1" spans="2:13">
      <c r="B29" s="62">
        <v>21</v>
      </c>
      <c r="C29" s="56" t="s">
        <v>40</v>
      </c>
      <c r="D29" s="56" t="s">
        <v>79</v>
      </c>
      <c r="E29" s="70">
        <v>45191</v>
      </c>
      <c r="F29" s="62"/>
      <c r="G29" s="71" t="s">
        <v>80</v>
      </c>
      <c r="H29" s="72">
        <v>1210</v>
      </c>
      <c r="I29" s="61">
        <v>10</v>
      </c>
      <c r="J29" s="115"/>
      <c r="K29" s="8" t="s">
        <v>81</v>
      </c>
      <c r="L29" s="114" t="s">
        <v>19</v>
      </c>
      <c r="M29" s="56" t="s">
        <v>20</v>
      </c>
    </row>
    <row r="30" s="13" customFormat="1" spans="2:13">
      <c r="B30" s="62">
        <v>22</v>
      </c>
      <c r="C30" s="73" t="s">
        <v>82</v>
      </c>
      <c r="D30" s="73" t="s">
        <v>83</v>
      </c>
      <c r="E30" s="74">
        <v>45191</v>
      </c>
      <c r="F30" s="75"/>
      <c r="G30" s="76" t="s">
        <v>84</v>
      </c>
      <c r="H30" s="77">
        <v>0</v>
      </c>
      <c r="I30" s="116">
        <v>10</v>
      </c>
      <c r="J30" s="77">
        <v>612</v>
      </c>
      <c r="K30" s="117" t="s">
        <v>85</v>
      </c>
      <c r="L30" s="118" t="s">
        <v>19</v>
      </c>
      <c r="M30" s="73"/>
    </row>
    <row r="31" s="12" customFormat="1" spans="2:13">
      <c r="B31" s="62"/>
      <c r="C31" s="56"/>
      <c r="D31" s="56"/>
      <c r="E31" s="70"/>
      <c r="F31" s="62"/>
      <c r="G31" s="71"/>
      <c r="H31" s="72"/>
      <c r="I31" s="61"/>
      <c r="J31" s="115"/>
      <c r="K31" s="8"/>
      <c r="L31" s="112"/>
      <c r="M31" s="56"/>
    </row>
    <row r="32" s="12" customFormat="1" spans="2:13">
      <c r="B32" s="62">
        <v>30</v>
      </c>
      <c r="C32" s="56"/>
      <c r="D32" s="56"/>
      <c r="E32" s="70"/>
      <c r="F32" s="62"/>
      <c r="G32" s="71"/>
      <c r="H32" s="72"/>
      <c r="I32" s="61"/>
      <c r="J32" s="115"/>
      <c r="K32" s="8"/>
      <c r="L32" s="112"/>
      <c r="M32" s="56"/>
    </row>
    <row r="33" s="12" customFormat="1" spans="2:13">
      <c r="B33" s="62">
        <v>33</v>
      </c>
      <c r="C33" s="56"/>
      <c r="D33" s="56"/>
      <c r="E33" s="70"/>
      <c r="F33" s="62"/>
      <c r="G33" s="71"/>
      <c r="H33" s="72"/>
      <c r="I33" s="61"/>
      <c r="J33" s="115"/>
      <c r="K33" s="8"/>
      <c r="L33" s="112"/>
      <c r="M33" s="56"/>
    </row>
    <row r="34" s="12" customFormat="1" spans="2:13">
      <c r="B34" s="62">
        <v>34</v>
      </c>
      <c r="C34" s="56"/>
      <c r="D34" s="56"/>
      <c r="E34" s="70"/>
      <c r="F34" s="62"/>
      <c r="G34" s="71"/>
      <c r="H34" s="72"/>
      <c r="I34" s="61"/>
      <c r="J34" s="115"/>
      <c r="K34" s="8"/>
      <c r="L34" s="112"/>
      <c r="M34" s="56"/>
    </row>
    <row r="35" s="12" customFormat="1" spans="2:13">
      <c r="B35" s="62">
        <v>35</v>
      </c>
      <c r="C35" s="56"/>
      <c r="D35" s="56"/>
      <c r="E35" s="70"/>
      <c r="F35" s="62"/>
      <c r="G35" s="71"/>
      <c r="H35" s="72"/>
      <c r="I35" s="61"/>
      <c r="J35" s="115"/>
      <c r="K35" s="8"/>
      <c r="L35" s="112"/>
      <c r="M35" s="56"/>
    </row>
    <row r="36" s="12" customFormat="1" spans="2:13">
      <c r="B36" s="62">
        <v>36</v>
      </c>
      <c r="C36" s="56"/>
      <c r="D36" s="56"/>
      <c r="E36" s="70"/>
      <c r="F36" s="62"/>
      <c r="G36" s="71"/>
      <c r="H36" s="72"/>
      <c r="I36" s="61"/>
      <c r="J36" s="115"/>
      <c r="K36" s="8"/>
      <c r="L36" s="112"/>
      <c r="M36" s="119"/>
    </row>
    <row r="37" s="12" customFormat="1" spans="2:13">
      <c r="B37" s="62">
        <v>37</v>
      </c>
      <c r="C37" s="56"/>
      <c r="D37" s="56"/>
      <c r="E37" s="70"/>
      <c r="F37" s="62"/>
      <c r="G37" s="71"/>
      <c r="H37" s="72"/>
      <c r="I37" s="61"/>
      <c r="J37" s="115"/>
      <c r="K37" s="8"/>
      <c r="L37" s="112"/>
      <c r="M37" s="119"/>
    </row>
    <row r="38" s="12" customFormat="1" spans="2:13">
      <c r="B38" s="62">
        <v>38</v>
      </c>
      <c r="C38" s="56"/>
      <c r="D38" s="56"/>
      <c r="E38" s="70"/>
      <c r="F38" s="62"/>
      <c r="G38" s="71"/>
      <c r="H38" s="72"/>
      <c r="I38" s="61"/>
      <c r="J38" s="115"/>
      <c r="K38" s="8"/>
      <c r="L38" s="112"/>
      <c r="M38" s="119"/>
    </row>
    <row r="39" s="12" customFormat="1" spans="2:13">
      <c r="B39" s="62">
        <v>39</v>
      </c>
      <c r="C39" s="78"/>
      <c r="D39" s="78"/>
      <c r="E39" s="78"/>
      <c r="F39" s="78"/>
      <c r="G39" s="78"/>
      <c r="H39" s="78"/>
      <c r="I39" s="78"/>
      <c r="J39" s="78"/>
      <c r="K39" s="120"/>
      <c r="L39" s="78"/>
      <c r="M39" s="119"/>
    </row>
    <row r="40" s="9" customFormat="1" spans="2:13">
      <c r="B40" s="79" t="s">
        <v>86</v>
      </c>
      <c r="C40" s="56"/>
      <c r="D40" s="62"/>
      <c r="E40" s="80"/>
      <c r="F40" s="62"/>
      <c r="G40" s="81"/>
      <c r="H40" s="82">
        <f>SUM(H9:H39)</f>
        <v>25003</v>
      </c>
      <c r="I40" s="82">
        <f>SUM(I9:I39)</f>
        <v>210</v>
      </c>
      <c r="J40" s="82">
        <f>SUM(J9:J39)</f>
        <v>612</v>
      </c>
      <c r="K40" s="121"/>
      <c r="L40" s="122"/>
      <c r="M40" s="123"/>
    </row>
    <row r="41" s="9" customFormat="1" spans="2:13">
      <c r="B41" s="83" t="s">
        <v>87</v>
      </c>
      <c r="C41" s="84"/>
      <c r="D41" s="85"/>
      <c r="E41" s="86"/>
      <c r="F41" s="85"/>
      <c r="G41" s="87"/>
      <c r="H41" s="88">
        <f>H40+I40+J40</f>
        <v>25825</v>
      </c>
      <c r="I41" s="124"/>
      <c r="J41" s="125"/>
      <c r="K41" s="126"/>
      <c r="L41" s="127"/>
      <c r="M41" s="125"/>
    </row>
    <row r="42" s="9" customFormat="1" ht="27" customHeight="1" spans="2:13">
      <c r="B42" s="83" t="s">
        <v>88</v>
      </c>
      <c r="C42" s="84"/>
      <c r="D42" s="85"/>
      <c r="E42" s="86"/>
      <c r="F42" s="85"/>
      <c r="G42" s="87"/>
      <c r="H42" s="88"/>
      <c r="I42" s="124"/>
      <c r="J42" s="125"/>
      <c r="K42" s="126"/>
      <c r="L42" s="127"/>
      <c r="M42" s="125"/>
    </row>
    <row r="43" spans="2:13">
      <c r="B43" s="89"/>
      <c r="C43" s="90"/>
      <c r="D43" s="91"/>
      <c r="E43" s="92"/>
      <c r="F43" s="91"/>
      <c r="G43" s="93"/>
      <c r="H43" s="94"/>
      <c r="I43" s="94"/>
      <c r="J43" s="91"/>
      <c r="K43" s="128"/>
      <c r="L43" s="129"/>
      <c r="M43" s="91"/>
    </row>
    <row r="44" spans="2:13">
      <c r="B44" s="20"/>
      <c r="C44" s="51" t="s">
        <v>89</v>
      </c>
      <c r="D44" s="54" t="s">
        <v>90</v>
      </c>
      <c r="E44" s="95"/>
      <c r="F44" s="54"/>
      <c r="G44" s="24"/>
      <c r="H44" s="55" t="s">
        <v>91</v>
      </c>
      <c r="I44" s="55"/>
      <c r="J44" s="54"/>
      <c r="K44" s="96"/>
      <c r="L44" s="97"/>
      <c r="M44" s="22"/>
    </row>
    <row r="45" spans="2:13">
      <c r="B45" s="20"/>
      <c r="C45" s="21"/>
      <c r="D45" s="22"/>
      <c r="E45" s="23"/>
      <c r="F45" s="22"/>
      <c r="G45" s="24"/>
      <c r="H45" s="25"/>
      <c r="I45" s="25"/>
      <c r="J45" s="22"/>
      <c r="K45" s="96"/>
      <c r="L45" s="130"/>
      <c r="M45" s="22"/>
    </row>
    <row r="46" spans="2:13">
      <c r="B46" s="20"/>
      <c r="C46" s="21"/>
      <c r="D46" s="22"/>
      <c r="E46" s="23"/>
      <c r="F46" s="22"/>
      <c r="G46" s="24"/>
      <c r="H46" s="55"/>
      <c r="I46" s="55"/>
      <c r="J46" s="54"/>
      <c r="K46" s="105"/>
      <c r="L46" s="97"/>
      <c r="M46" s="22"/>
    </row>
    <row r="47" spans="2:13">
      <c r="B47" s="20"/>
      <c r="C47" s="21"/>
      <c r="D47" s="22"/>
      <c r="E47" s="23"/>
      <c r="F47" s="22"/>
      <c r="G47" s="24"/>
      <c r="H47" s="55"/>
      <c r="I47" s="55"/>
      <c r="J47" s="131"/>
      <c r="K47" s="105"/>
      <c r="L47" s="97"/>
      <c r="M47" s="22"/>
    </row>
  </sheetData>
  <autoFilter ref="B8:Q44">
    <extLst/>
  </autoFilter>
  <mergeCells count="7">
    <mergeCell ref="B3:M3"/>
    <mergeCell ref="H5:J5"/>
    <mergeCell ref="B40:G40"/>
    <mergeCell ref="B41:G41"/>
    <mergeCell ref="H41:M41"/>
    <mergeCell ref="B42:G42"/>
    <mergeCell ref="H42:M42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"/>
  <sheetViews>
    <sheetView workbookViewId="0">
      <selection activeCell="B25" sqref="B25"/>
    </sheetView>
  </sheetViews>
  <sheetFormatPr defaultColWidth="8.72727272727273" defaultRowHeight="14" outlineLevelCol="1"/>
  <cols>
    <col min="1" max="1" width="13" customWidth="1"/>
    <col min="2" max="3" width="20.8181818181818" customWidth="1"/>
  </cols>
  <sheetData>
    <row r="1" ht="14.75" spans="1:2">
      <c r="A1" s="2" t="s">
        <v>92</v>
      </c>
      <c r="B1" s="3" t="s">
        <v>35</v>
      </c>
    </row>
    <row r="2" ht="14.75" spans="1:2">
      <c r="A2" s="2" t="s">
        <v>93</v>
      </c>
      <c r="B2" s="2" t="s">
        <v>93</v>
      </c>
    </row>
    <row r="3" ht="14.75" spans="1:2">
      <c r="A3" s="2" t="s">
        <v>39</v>
      </c>
      <c r="B3" s="2" t="s">
        <v>39</v>
      </c>
    </row>
    <row r="4" ht="14.75" spans="1:2">
      <c r="A4" s="2" t="s">
        <v>94</v>
      </c>
      <c r="B4" s="4" t="s">
        <v>24</v>
      </c>
    </row>
    <row r="5" ht="14.75" spans="1:2">
      <c r="A5" s="2" t="s">
        <v>95</v>
      </c>
      <c r="B5" s="4" t="s">
        <v>28</v>
      </c>
    </row>
    <row r="6" ht="14.75" spans="1:2">
      <c r="A6" s="2" t="s">
        <v>96</v>
      </c>
      <c r="B6" s="4" t="s">
        <v>30</v>
      </c>
    </row>
    <row r="7" ht="14.75" spans="1:2">
      <c r="A7" s="2" t="s">
        <v>97</v>
      </c>
      <c r="B7" s="4" t="s">
        <v>32</v>
      </c>
    </row>
    <row r="8" ht="14.75" spans="1:2">
      <c r="A8" s="2" t="s">
        <v>98</v>
      </c>
      <c r="B8" s="3" t="s">
        <v>43</v>
      </c>
    </row>
    <row r="9" ht="14.75" spans="1:2">
      <c r="A9" s="2" t="s">
        <v>99</v>
      </c>
      <c r="B9" s="3" t="s">
        <v>45</v>
      </c>
    </row>
    <row r="10" ht="14.75" spans="1:2">
      <c r="A10" s="2" t="s">
        <v>100</v>
      </c>
      <c r="B10" s="3" t="s">
        <v>52</v>
      </c>
    </row>
    <row r="11" ht="14.75" spans="1:2">
      <c r="A11" s="2" t="s">
        <v>101</v>
      </c>
      <c r="B11" s="3" t="s">
        <v>56</v>
      </c>
    </row>
    <row r="12" s="1" customFormat="1" ht="14.75" spans="1:2">
      <c r="A12" s="5" t="s">
        <v>102</v>
      </c>
      <c r="B12" s="6" t="s">
        <v>67</v>
      </c>
    </row>
    <row r="13" s="1" customFormat="1" ht="14.75" spans="1:2">
      <c r="A13" s="2" t="s">
        <v>103</v>
      </c>
      <c r="B13" s="2" t="s">
        <v>103</v>
      </c>
    </row>
    <row r="14" ht="14.75" spans="1:2">
      <c r="A14" s="2" t="s">
        <v>104</v>
      </c>
      <c r="B14" s="3" t="s">
        <v>63</v>
      </c>
    </row>
    <row r="15" ht="14.75" spans="1:2">
      <c r="A15" s="2" t="s">
        <v>105</v>
      </c>
      <c r="B15" s="3" t="s">
        <v>48</v>
      </c>
    </row>
    <row r="16" ht="14.75" spans="1:2">
      <c r="A16" s="2" t="s">
        <v>106</v>
      </c>
      <c r="B16" s="3" t="s">
        <v>60</v>
      </c>
    </row>
    <row r="17" ht="14.75" spans="1:2">
      <c r="A17" s="2" t="s">
        <v>107</v>
      </c>
      <c r="B17" s="7" t="s">
        <v>18</v>
      </c>
    </row>
    <row r="18" spans="2:2">
      <c r="B18" s="8" t="s">
        <v>74</v>
      </c>
    </row>
    <row r="19" spans="2:2">
      <c r="B19" s="8" t="s">
        <v>75</v>
      </c>
    </row>
    <row r="20" spans="2:2">
      <c r="B20" s="8"/>
    </row>
    <row r="25" spans="2:2">
      <c r="B25" s="3" t="s">
        <v>70</v>
      </c>
    </row>
  </sheetData>
  <sortState ref="A2:A17">
    <sortCondition ref="A2:A17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康辉会展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2023-10-08T01:45:29Z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9AE0A498F0254FFBBDE2FF3FEBD9601D_13</vt:lpwstr>
  </property>
  <property fmtid="{D5CDD505-2E9C-101B-9397-08002B2CF9AE}" pid="3" name="KSOProductBuildVer">
    <vt:lpwstr>2052-12.1.0.15712</vt:lpwstr>
  </property>
</Properties>
</file>