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20108144-5CA7-4DA0-9243-FFC5EAD0E2A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B19" i="2" s="1"/>
  <c r="G16" i="2"/>
  <c r="H37" i="2"/>
  <c r="I36" i="2"/>
  <c r="I35" i="2"/>
  <c r="I15" i="2"/>
  <c r="I14" i="2"/>
  <c r="I37" i="2" l="1"/>
  <c r="I16" i="2"/>
  <c r="G19" i="2" s="1"/>
  <c r="J19" i="2"/>
</calcChain>
</file>

<file path=xl/sharedStrings.xml><?xml version="1.0" encoding="utf-8"?>
<sst xmlns="http://schemas.openxmlformats.org/spreadsheetml/2006/main" count="74" uniqueCount="43">
  <si>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</si>
  <si>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</si>
  <si>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</si>
  <si>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</si>
  <si>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</si>
  <si>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</si>
  <si>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</si>
  <si>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</si>
  <si>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</si>
  <si>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2025.5.20-5.25</t>
  </si>
  <si>
    <t>报销日期:</t>
  </si>
  <si>
    <t>2025.5.29</t>
  </si>
  <si>
    <t>团号:</t>
  </si>
  <si>
    <t>HMEA-250521-DJH857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</si>
  <si>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</si>
  <si>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</si>
  <si>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</si>
  <si>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</si>
  <si>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</si>
  <si>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</si>
  <si>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</si>
  <si>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</si>
  <si>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</si>
  <si>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5.25   三个人餐费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</si>
  <si>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</si>
  <si>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</si>
  <si>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</si>
  <si>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</si>
  <si>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</si>
  <si>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</si>
  <si>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</si>
  <si>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</si>
  <si>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</si>
  <si>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</si>
  <si>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</si>
  <si>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</si>
  <si>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丽江</t>
  </si>
  <si>
    <t>2025.5.20-5.23</t>
  </si>
  <si>
    <t>2025.5.24-5.25</t>
  </si>
  <si>
    <t>张佳怡</t>
    <phoneticPr fontId="8" type="noConversion"/>
  </si>
  <si>
    <t>5.21   二个人餐费</t>
    <phoneticPr fontId="8" type="noConversion"/>
  </si>
  <si>
    <t>交通费</t>
    <phoneticPr fontId="8" type="noConversion"/>
  </si>
  <si>
    <t>小交通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</si>
</sst>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);[Red]\(0.00\)"/>
    <numFmt numFmtId="179" formatCode="#,##0.00;[Red]#,##0.00"/>
    <numFmt numFmtId="180" formatCode="#,##0.00_ "/>
    <numFmt numFmtId="181" formatCode="0.00_ "/>
    <numFmt numFmtId="182" formatCode="&quot;¥&quot;#,##0.00_);[Red]\(&quot;¥&quot;#,##0.00\)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7" fillId="0" borderId="0" xfId="2">
      <alignment vertical="center"/>
    </xf>
    <xf numFmtId="178" fontId="7" fillId="0" borderId="0" xfId="2" applyNumberFormat="1">
      <alignment vertical="center"/>
    </xf>
    <xf numFmtId="0" fontId="2" fillId="0" borderId="0" xfId="2" applyFont="1">
      <alignment vertical="center"/>
    </xf>
    <xf numFmtId="178" fontId="2" fillId="0" borderId="0" xfId="2" applyNumberFormat="1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178" fontId="3" fillId="0" borderId="2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0" borderId="5" xfId="2" applyNumberFormat="1" applyFont="1" applyBorder="1" applyAlignment="1">
      <alignment horizontal="right" vertical="center"/>
    </xf>
    <xf numFmtId="178" fontId="3" fillId="0" borderId="0" xfId="2" applyNumberFormat="1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7" fillId="0" borderId="0" xfId="2" applyNumberFormat="1" applyAlignment="1">
      <alignment horizontal="center" vertical="center"/>
    </xf>
    <xf numFmtId="178" fontId="2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center" vertical="center"/>
    </xf>
    <xf numFmtId="0" fontId="3" fillId="3" borderId="8" xfId="2" applyFont="1" applyFill="1" applyBorder="1">
      <alignment vertical="center"/>
    </xf>
    <xf numFmtId="179" fontId="4" fillId="0" borderId="6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1" fillId="0" borderId="0" xfId="2" applyNumberFormat="1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78" fontId="3" fillId="2" borderId="2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78" fontId="3" fillId="2" borderId="0" xfId="2" applyNumberFormat="1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8" fontId="3" fillId="2" borderId="5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NumberFormat="1" applyFont="1" applyFill="1" applyBorder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48918</xdr:colOff>
      <xdr:row>26</xdr:row>
      <xdr:rowOff>177801</xdr:rowOff>
    </xdr:from>
    <xdr:to>
      <xdr:col>13</xdr:col>
      <xdr:colOff>576455</xdr:colOff>
      <xdr:row>37</xdr:row>
      <xdr:rowOff>82551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FFCA74-18E1-E02D-ECA0-68B795312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695" b="43831"/>
        <a:stretch/>
      </xdr:blipFill>
      <xdr:spPr>
        <a:xfrm>
          <a:off x="7376818" y="6305551"/>
          <a:ext cx="2413487" cy="1905000"/>
        </a:xfrm>
        <a:prstGeom prst="rect">
          <a:avLst/>
        </a:prstGeom>
      </xdr:spPr>
    </xdr:pic>
    <xdr:clientData/>
  </xdr:twoCellAnchor>
  <xdr:twoCellAnchor>
    <xdr:from>
      <xdr:col>10</xdr:col>
      <xdr:colOff>146050</xdr:colOff>
      <xdr:row>28</xdr:row>
      <xdr:rowOff>171450</xdr:rowOff>
    </xdr:from>
    <xdr:to>
      <xdr:col>13</xdr:col>
      <xdr:colOff>444500</xdr:colOff>
      <xdr:row>29</xdr:row>
      <xdr:rowOff>6350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091BD343-24C7-FB46-B2F8-5D144C5A6082}"/>
            </a:ext>
          </a:extLst>
        </xdr:cNvPr>
        <xdr:cNvCxnSpPr/>
      </xdr:nvCxnSpPr>
      <xdr:spPr>
        <a:xfrm>
          <a:off x="7473950" y="6699250"/>
          <a:ext cx="21844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158750</xdr:colOff>
      <xdr:row>28</xdr:row>
      <xdr:rowOff>158750</xdr:rowOff>
    </xdr:from>
    <xdr:to>
      <xdr:col>13</xdr:col>
      <xdr:colOff>520700</xdr:colOff>
      <xdr:row>37</xdr:row>
      <xdr:rowOff>19050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679E7BEB-7B12-0533-AC48-F3F5A010FB0B}"/>
            </a:ext>
          </a:extLst>
        </xdr:cNvPr>
        <xdr:cNvSpPr/>
      </xdr:nvSpPr>
      <xdr:spPr>
        <a:xfrm>
          <a:off x="7486650" y="6686550"/>
          <a:ext cx="2247900" cy="146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4" zoomScaleSheetLayoutView="115" workbookViewId="0">
      <selection sqref="A1:K22"/>
    </sheetView>
  </sheetViews>
  <sheetFormatPr defaultColWidth="9" defaultRowHeight="14" x14ac:dyDescent="0.25"/>
  <cols>
    <col min="1" max="1" width="1.453125" customWidth="1"/>
    <col min="2" max="2" width="2.1796875" customWidth="1"/>
    <col min="3" max="3" width="3.90625" customWidth="1"/>
    <col min="4" max="4" width="12.1796875" customWidth="1"/>
    <col min="5" max="5" width="0.81640625" customWidth="1"/>
    <col min="6" max="6" width="19.453125" customWidth="1"/>
    <col min="7" max="7" width="11.6328125" customWidth="1"/>
    <col min="8" max="8" width="11.1796875" style="1" customWidth="1"/>
    <col min="9" max="9" width="13" style="2" customWidth="1"/>
    <col min="10" max="10" width="29.08984375" customWidth="1"/>
  </cols>
  <sheetData>
    <row r="1" spans="2:10" x14ac:dyDescent="0.25">
      <c r="B1" s="3"/>
      <c r="C1" s="3"/>
      <c r="D1" s="3"/>
      <c r="E1" s="3"/>
      <c r="F1" s="3"/>
      <c r="G1" s="3"/>
      <c r="H1" s="4"/>
      <c r="I1" s="30"/>
      <c r="J1" s="3"/>
    </row>
    <row r="3" spans="2:10" ht="17.5" x14ac:dyDescent="0.25">
      <c r="B3" s="40" t="s">
        <v>0</v>
      </c>
      <c r="C3" s="40"/>
      <c r="D3" s="40"/>
      <c r="E3" s="40"/>
      <c r="F3" s="40"/>
      <c r="G3" s="40"/>
      <c r="H3" s="41"/>
      <c r="I3" s="41"/>
      <c r="J3" s="40"/>
    </row>
    <row r="4" spans="2:10" ht="20.149999999999999" customHeight="1" x14ac:dyDescent="0.25">
      <c r="B4" s="5"/>
      <c r="C4" s="5"/>
      <c r="D4" s="5"/>
      <c r="E4" s="5"/>
      <c r="F4" s="5"/>
      <c r="G4" s="5"/>
      <c r="H4" s="6"/>
      <c r="I4" s="31"/>
      <c r="J4" s="32"/>
    </row>
    <row r="5" spans="2:10" ht="20.149999999999999" customHeight="1" x14ac:dyDescent="0.25">
      <c r="B5" s="7"/>
      <c r="C5" s="8"/>
      <c r="D5" s="9" t="s">
        <v>1</v>
      </c>
      <c r="E5" s="9"/>
      <c r="F5" s="42" t="s">
        <v>39</v>
      </c>
      <c r="G5" s="42"/>
      <c r="H5" s="10" t="s">
        <v>2</v>
      </c>
      <c r="I5" s="43" t="s">
        <v>3</v>
      </c>
      <c r="J5" s="44"/>
    </row>
    <row r="6" spans="2:10" ht="20.149999999999999" customHeight="1" x14ac:dyDescent="0.25">
      <c r="B6" s="11"/>
      <c r="C6" s="12"/>
      <c r="D6" s="13" t="s">
        <v>4</v>
      </c>
      <c r="E6" s="13"/>
      <c r="F6" s="45" t="s">
        <v>5</v>
      </c>
      <c r="G6" s="45"/>
      <c r="H6" s="14" t="s">
        <v>6</v>
      </c>
      <c r="I6" s="46" t="s">
        <v>7</v>
      </c>
      <c r="J6" s="47"/>
    </row>
    <row r="7" spans="2:10" ht="20.149999999999999" customHeight="1" x14ac:dyDescent="0.25">
      <c r="B7" s="11"/>
      <c r="C7" s="12"/>
      <c r="D7" s="13" t="s">
        <v>8</v>
      </c>
      <c r="E7" s="13"/>
      <c r="F7" s="45" t="s">
        <v>9</v>
      </c>
      <c r="G7" s="45"/>
      <c r="H7" s="14" t="s">
        <v>10</v>
      </c>
      <c r="I7" s="46" t="s">
        <v>11</v>
      </c>
      <c r="J7" s="47"/>
    </row>
    <row r="8" spans="2:10" ht="20.149999999999999" customHeight="1" x14ac:dyDescent="0.25">
      <c r="B8" s="15"/>
      <c r="C8" s="16"/>
      <c r="D8" s="17"/>
      <c r="E8" s="17"/>
      <c r="F8" s="18"/>
      <c r="G8" s="18"/>
      <c r="H8" s="19" t="s">
        <v>12</v>
      </c>
      <c r="I8" s="48" t="s">
        <v>13</v>
      </c>
      <c r="J8" s="49"/>
    </row>
    <row r="9" spans="2:10" ht="20.149999999999999" customHeight="1" x14ac:dyDescent="0.25">
      <c r="B9" s="12"/>
      <c r="C9" s="12"/>
      <c r="D9" s="12"/>
      <c r="E9" s="12"/>
      <c r="F9" s="12"/>
      <c r="G9" s="12"/>
      <c r="H9" s="20"/>
      <c r="I9" s="33"/>
      <c r="J9" s="12"/>
    </row>
    <row r="10" spans="2:10" ht="20.149999999999999" customHeight="1" x14ac:dyDescent="0.25">
      <c r="B10" s="50" t="s">
        <v>14</v>
      </c>
      <c r="C10" s="51"/>
      <c r="D10" s="21" t="s">
        <v>15</v>
      </c>
      <c r="E10" s="50" t="s">
        <v>16</v>
      </c>
      <c r="F10" s="51"/>
      <c r="G10" s="23" t="s">
        <v>17</v>
      </c>
      <c r="H10" s="24" t="s">
        <v>18</v>
      </c>
      <c r="I10" s="21" t="s">
        <v>19</v>
      </c>
      <c r="J10" s="23" t="s">
        <v>20</v>
      </c>
    </row>
    <row r="11" spans="2:10" ht="20.149999999999999" customHeight="1" x14ac:dyDescent="0.25">
      <c r="B11" s="21"/>
      <c r="C11" s="22"/>
      <c r="D11" s="21" t="s">
        <v>41</v>
      </c>
      <c r="E11" s="50" t="s">
        <v>42</v>
      </c>
      <c r="F11" s="51"/>
      <c r="G11" s="62">
        <v>35</v>
      </c>
      <c r="H11" s="24">
        <v>35</v>
      </c>
      <c r="I11" s="26">
        <v>0</v>
      </c>
      <c r="J11" s="23"/>
    </row>
    <row r="12" spans="2:10" ht="20.149999999999999" customHeight="1" x14ac:dyDescent="0.25">
      <c r="B12" s="52">
        <v>1</v>
      </c>
      <c r="C12" s="52"/>
      <c r="D12" s="25" t="s">
        <v>21</v>
      </c>
      <c r="E12" s="52" t="s">
        <v>22</v>
      </c>
      <c r="F12" s="52"/>
      <c r="G12" s="26">
        <v>10.8</v>
      </c>
      <c r="H12" s="26">
        <v>10.8</v>
      </c>
      <c r="I12" s="26">
        <v>0</v>
      </c>
      <c r="J12" s="61">
        <v>5.2</v>
      </c>
    </row>
    <row r="13" spans="2:10" ht="20.149999999999999" customHeight="1" x14ac:dyDescent="0.25">
      <c r="B13" s="52">
        <v>2</v>
      </c>
      <c r="C13" s="52"/>
      <c r="D13" s="25" t="s">
        <v>21</v>
      </c>
      <c r="E13" s="52" t="s">
        <v>22</v>
      </c>
      <c r="F13" s="52"/>
      <c r="G13" s="26">
        <v>96</v>
      </c>
      <c r="H13" s="26">
        <v>0</v>
      </c>
      <c r="I13" s="26">
        <v>96</v>
      </c>
      <c r="J13" s="34" t="s">
        <v>40</v>
      </c>
    </row>
    <row r="14" spans="2:10" ht="20.149999999999999" customHeight="1" x14ac:dyDescent="0.25">
      <c r="B14" s="52">
        <v>3</v>
      </c>
      <c r="C14" s="52"/>
      <c r="D14" s="25" t="s">
        <v>21</v>
      </c>
      <c r="E14" s="52" t="s">
        <v>22</v>
      </c>
      <c r="F14" s="52"/>
      <c r="G14" s="26">
        <v>28</v>
      </c>
      <c r="H14" s="26">
        <v>0</v>
      </c>
      <c r="I14" s="26">
        <f>G14-H14</f>
        <v>28</v>
      </c>
      <c r="J14" s="60">
        <v>5.24</v>
      </c>
    </row>
    <row r="15" spans="2:10" ht="20.149999999999999" customHeight="1" x14ac:dyDescent="0.25">
      <c r="B15" s="52">
        <v>4</v>
      </c>
      <c r="C15" s="52"/>
      <c r="D15" s="25" t="s">
        <v>21</v>
      </c>
      <c r="E15" s="52" t="s">
        <v>22</v>
      </c>
      <c r="F15" s="52"/>
      <c r="G15" s="26">
        <v>16.600000000000001</v>
      </c>
      <c r="H15" s="26">
        <v>0</v>
      </c>
      <c r="I15" s="26">
        <f>G15-H15</f>
        <v>16.600000000000001</v>
      </c>
      <c r="J15" s="34" t="s">
        <v>23</v>
      </c>
    </row>
    <row r="16" spans="2:10" ht="20.149999999999999" customHeight="1" x14ac:dyDescent="0.25">
      <c r="B16" s="50" t="s">
        <v>24</v>
      </c>
      <c r="C16" s="53"/>
      <c r="D16" s="53"/>
      <c r="E16" s="53"/>
      <c r="F16" s="51"/>
      <c r="G16" s="27">
        <f>SUM(G11:G15)</f>
        <v>186.4</v>
      </c>
      <c r="H16" s="28">
        <f>SUM(H11:H15)</f>
        <v>45.8</v>
      </c>
      <c r="I16" s="35">
        <f>SUM(I12:I15)</f>
        <v>140.6</v>
      </c>
      <c r="J16" s="36"/>
    </row>
    <row r="17" spans="1:10" ht="20.149999999999999" customHeight="1" x14ac:dyDescent="0.25">
      <c r="B17" s="12"/>
      <c r="C17" s="12"/>
      <c r="D17" s="12"/>
      <c r="E17" s="12"/>
      <c r="F17" s="12"/>
      <c r="G17" s="12"/>
      <c r="H17" s="20"/>
      <c r="I17" s="33"/>
      <c r="J17" s="12"/>
    </row>
    <row r="18" spans="1:10" ht="20.149999999999999" customHeight="1" x14ac:dyDescent="0.25">
      <c r="B18" s="54" t="s">
        <v>18</v>
      </c>
      <c r="C18" s="54"/>
      <c r="D18" s="54"/>
      <c r="E18" s="54"/>
      <c r="F18" s="54"/>
      <c r="G18" s="54" t="s">
        <v>25</v>
      </c>
      <c r="H18" s="55"/>
      <c r="I18" s="55"/>
      <c r="J18" s="23" t="s">
        <v>26</v>
      </c>
    </row>
    <row r="19" spans="1:10" ht="20.149999999999999" customHeight="1" x14ac:dyDescent="0.25">
      <c r="B19" s="56">
        <f>H16</f>
        <v>45.8</v>
      </c>
      <c r="C19" s="56"/>
      <c r="D19" s="56"/>
      <c r="E19" s="56"/>
      <c r="F19" s="56"/>
      <c r="G19" s="56">
        <f>I16</f>
        <v>140.6</v>
      </c>
      <c r="H19" s="57"/>
      <c r="I19" s="57"/>
      <c r="J19" s="37">
        <f>SUM(B19:I19)</f>
        <v>186.39999999999998</v>
      </c>
    </row>
    <row r="20" spans="1:10" ht="20.149999999999999" customHeight="1" x14ac:dyDescent="0.25">
      <c r="B20" s="12"/>
      <c r="C20" s="12"/>
      <c r="D20" s="12"/>
      <c r="E20" s="12"/>
      <c r="F20" s="12"/>
      <c r="G20" s="12"/>
      <c r="H20" s="20"/>
      <c r="I20" s="33"/>
      <c r="J20" s="12"/>
    </row>
    <row r="21" spans="1:10" ht="20.149999999999999" customHeight="1" x14ac:dyDescent="0.25">
      <c r="B21" s="12" t="s">
        <v>27</v>
      </c>
      <c r="C21" s="12"/>
      <c r="D21" s="12" t="s">
        <v>39</v>
      </c>
      <c r="E21" s="12"/>
      <c r="F21" s="12" t="s">
        <v>28</v>
      </c>
      <c r="G21" s="12" t="s">
        <v>29</v>
      </c>
      <c r="H21" s="20"/>
      <c r="I21" s="33" t="s">
        <v>30</v>
      </c>
      <c r="J21" s="12"/>
    </row>
    <row r="27" spans="1:10" ht="17.5" x14ac:dyDescent="0.25">
      <c r="A27" s="40" t="s">
        <v>31</v>
      </c>
      <c r="B27" s="40"/>
      <c r="C27" s="40"/>
      <c r="D27" s="40"/>
      <c r="E27" s="40"/>
      <c r="F27" s="40"/>
      <c r="G27" s="40"/>
      <c r="H27" s="41"/>
      <c r="I27" s="41"/>
      <c r="J27" s="40"/>
    </row>
    <row r="29" spans="1:10" x14ac:dyDescent="0.25">
      <c r="B29" s="7"/>
      <c r="C29" s="8"/>
      <c r="D29" s="9" t="s">
        <v>1</v>
      </c>
      <c r="E29" s="9"/>
      <c r="F29" s="42" t="s">
        <v>39</v>
      </c>
      <c r="G29" s="42"/>
      <c r="H29" s="10" t="s">
        <v>2</v>
      </c>
      <c r="I29" s="43" t="s">
        <v>3</v>
      </c>
      <c r="J29" s="44"/>
    </row>
    <row r="30" spans="1:10" x14ac:dyDescent="0.25">
      <c r="B30" s="11"/>
      <c r="C30" s="12"/>
      <c r="D30" s="13" t="s">
        <v>4</v>
      </c>
      <c r="E30" s="13"/>
      <c r="F30" s="45" t="s">
        <v>5</v>
      </c>
      <c r="G30" s="45"/>
      <c r="H30" s="14" t="s">
        <v>6</v>
      </c>
      <c r="I30" s="46" t="s">
        <v>7</v>
      </c>
      <c r="J30" s="47"/>
    </row>
    <row r="31" spans="1:10" x14ac:dyDescent="0.25">
      <c r="B31" s="11"/>
      <c r="C31" s="12"/>
      <c r="D31" s="13" t="s">
        <v>8</v>
      </c>
      <c r="E31" s="13"/>
      <c r="F31" s="45" t="s">
        <v>9</v>
      </c>
      <c r="G31" s="45"/>
      <c r="H31" s="14" t="s">
        <v>10</v>
      </c>
      <c r="I31" s="46" t="s">
        <v>11</v>
      </c>
      <c r="J31" s="47"/>
    </row>
    <row r="32" spans="1:10" x14ac:dyDescent="0.25">
      <c r="B32" s="15"/>
      <c r="C32" s="16"/>
      <c r="D32" s="17"/>
      <c r="E32" s="17"/>
      <c r="F32" s="18"/>
      <c r="G32" s="18"/>
      <c r="H32" s="19" t="s">
        <v>12</v>
      </c>
      <c r="I32" s="48" t="s">
        <v>13</v>
      </c>
      <c r="J32" s="49"/>
    </row>
    <row r="34" spans="2:10" x14ac:dyDescent="0.25">
      <c r="B34" s="52"/>
      <c r="C34" s="52"/>
      <c r="D34" s="29" t="s">
        <v>32</v>
      </c>
      <c r="E34" s="52" t="s">
        <v>33</v>
      </c>
      <c r="F34" s="52"/>
      <c r="G34" s="26" t="s">
        <v>34</v>
      </c>
      <c r="H34" s="26" t="s">
        <v>35</v>
      </c>
      <c r="I34" s="26" t="s">
        <v>24</v>
      </c>
      <c r="J34" s="38" t="s">
        <v>20</v>
      </c>
    </row>
    <row r="35" spans="2:10" x14ac:dyDescent="0.25">
      <c r="B35" s="58">
        <v>1</v>
      </c>
      <c r="C35" s="59"/>
      <c r="D35" s="29" t="s">
        <v>36</v>
      </c>
      <c r="E35" s="52" t="s">
        <v>37</v>
      </c>
      <c r="F35" s="52"/>
      <c r="G35" s="26">
        <v>100</v>
      </c>
      <c r="H35" s="26">
        <v>4</v>
      </c>
      <c r="I35" s="39">
        <f>G35*H35</f>
        <v>400</v>
      </c>
      <c r="J35" s="38"/>
    </row>
    <row r="36" spans="2:10" x14ac:dyDescent="0.25">
      <c r="B36" s="58">
        <v>2</v>
      </c>
      <c r="C36" s="59"/>
      <c r="D36" s="29" t="s">
        <v>36</v>
      </c>
      <c r="E36" s="52" t="s">
        <v>38</v>
      </c>
      <c r="F36" s="52"/>
      <c r="G36" s="26">
        <v>200</v>
      </c>
      <c r="H36" s="26">
        <v>2</v>
      </c>
      <c r="I36" s="39">
        <f>G36*H36</f>
        <v>400</v>
      </c>
      <c r="J36" s="38"/>
    </row>
    <row r="37" spans="2:10" x14ac:dyDescent="0.25">
      <c r="B37" s="50" t="s">
        <v>24</v>
      </c>
      <c r="C37" s="53"/>
      <c r="D37" s="53"/>
      <c r="E37" s="53"/>
      <c r="F37" s="51"/>
      <c r="G37" s="27"/>
      <c r="H37" s="28">
        <f>SUM(H35:H36)</f>
        <v>6</v>
      </c>
      <c r="I37" s="24">
        <f>SUM(I35:I36)</f>
        <v>800</v>
      </c>
      <c r="J37" s="36"/>
    </row>
    <row r="38" spans="2:10" x14ac:dyDescent="0.25">
      <c r="B38" s="12" t="s">
        <v>27</v>
      </c>
      <c r="C38" s="12"/>
      <c r="D38" s="12" t="s">
        <v>39</v>
      </c>
      <c r="E38" s="12"/>
      <c r="F38" s="12" t="s">
        <v>28</v>
      </c>
      <c r="G38" s="12" t="s">
        <v>29</v>
      </c>
      <c r="H38" s="20"/>
      <c r="I38" s="33" t="s">
        <v>30</v>
      </c>
      <c r="J38" s="12"/>
    </row>
  </sheetData>
  <mergeCells count="39">
    <mergeCell ref="B36:C36"/>
    <mergeCell ref="E36:F36"/>
    <mergeCell ref="B37:F37"/>
    <mergeCell ref="E11:F11"/>
    <mergeCell ref="I32:J32"/>
    <mergeCell ref="B34:C34"/>
    <mergeCell ref="E34:F34"/>
    <mergeCell ref="B35:C35"/>
    <mergeCell ref="E35:F35"/>
    <mergeCell ref="F29:G29"/>
    <mergeCell ref="I29:J29"/>
    <mergeCell ref="F30:G30"/>
    <mergeCell ref="I30:J30"/>
    <mergeCell ref="F31:G31"/>
    <mergeCell ref="I31:J31"/>
    <mergeCell ref="B18:F18"/>
    <mergeCell ref="G18:I18"/>
    <mergeCell ref="B19:F19"/>
    <mergeCell ref="G19:I19"/>
    <mergeCell ref="A27:J27"/>
    <mergeCell ref="B15:C15"/>
    <mergeCell ref="E15:F15"/>
    <mergeCell ref="B16:F16"/>
    <mergeCell ref="B12:C12"/>
    <mergeCell ref="E12:F12"/>
    <mergeCell ref="B13:C13"/>
    <mergeCell ref="E13:F13"/>
    <mergeCell ref="B14:C14"/>
    <mergeCell ref="E14:F14"/>
    <mergeCell ref="F7:G7"/>
    <mergeCell ref="I7:J7"/>
    <mergeCell ref="I8:J8"/>
    <mergeCell ref="B10:C10"/>
    <mergeCell ref="E10:F10"/>
    <mergeCell ref="B3:J3"/>
    <mergeCell ref="F5:G5"/>
    <mergeCell ref="I5:J5"/>
    <mergeCell ref="F6:G6"/>
    <mergeCell ref="I6:J6"/>
  </mergeCells>
  <phoneticPr fontId="8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2025-06-03T03:33:59Z</cp:lastPrinted>
  <dcterms:created xsi:type="dcterms:W3CDTF">2014-04-15T08:52:00Z</dcterms:created>
  <dcterms:modified xsi:type="dcterms:W3CDTF">2025-06-03T03:34:33Z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