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383E4620-81F9-426F-8F75-0D26E136877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H35" i="3"/>
  <c r="G32" i="4"/>
  <c r="H37" i="2"/>
  <c r="I36" i="2"/>
  <c r="I35" i="2"/>
  <c r="I34" i="2"/>
  <c r="I37" i="2" s="1"/>
  <c r="G21" i="2"/>
  <c r="B21" i="2"/>
  <c r="K21" i="2" s="1"/>
  <c r="I18" i="2"/>
  <c r="H18" i="2"/>
  <c r="G18" i="2"/>
  <c r="D36" i="3"/>
  <c r="G35" i="3"/>
  <c r="G36" i="3" s="1"/>
  <c r="G41" i="3" s="1"/>
  <c r="F35" i="3"/>
  <c r="F36" i="3" s="1"/>
  <c r="E41" i="3" s="1"/>
  <c r="D35" i="3"/>
  <c r="C35" i="3"/>
  <c r="E32" i="3"/>
  <c r="E35" i="3" s="1"/>
  <c r="H31" i="3"/>
  <c r="G31" i="3"/>
  <c r="F31" i="3"/>
  <c r="D31" i="3"/>
  <c r="C31" i="3"/>
  <c r="H30" i="3"/>
  <c r="E30" i="3"/>
  <c r="E31" i="3" s="1"/>
  <c r="G29" i="3"/>
  <c r="F29" i="3"/>
  <c r="D29" i="3"/>
  <c r="C29" i="3"/>
  <c r="H28" i="3"/>
  <c r="H27" i="3"/>
  <c r="H29" i="3" s="1"/>
  <c r="E27" i="3"/>
  <c r="E29" i="3" s="1"/>
  <c r="H26" i="3"/>
  <c r="G26" i="3"/>
  <c r="F26" i="3"/>
  <c r="D26" i="3"/>
  <c r="C26" i="3"/>
  <c r="H25" i="3"/>
  <c r="H24" i="3"/>
  <c r="E24" i="3"/>
  <c r="E26" i="3" s="1"/>
  <c r="H23" i="3"/>
  <c r="G23" i="3"/>
  <c r="F23" i="3"/>
  <c r="D23" i="3"/>
  <c r="C23" i="3"/>
  <c r="C36" i="3" s="1"/>
  <c r="H22" i="3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D16" i="3"/>
  <c r="C16" i="3"/>
  <c r="H15" i="3"/>
  <c r="H14" i="3"/>
  <c r="E14" i="3"/>
  <c r="E16" i="3" s="1"/>
  <c r="H13" i="3"/>
  <c r="G13" i="3"/>
  <c r="F13" i="3"/>
  <c r="D13" i="3"/>
  <c r="C13" i="3"/>
  <c r="H12" i="3"/>
  <c r="H11" i="3"/>
  <c r="E11" i="3"/>
  <c r="E13" i="3" s="1"/>
  <c r="H10" i="3"/>
  <c r="G10" i="3"/>
  <c r="F10" i="3"/>
  <c r="D10" i="3"/>
  <c r="C10" i="3"/>
  <c r="H9" i="3"/>
  <c r="H8" i="3"/>
  <c r="E8" i="3"/>
  <c r="E10" i="3" s="1"/>
  <c r="H36" i="3" l="1"/>
  <c r="C41" i="3" s="1"/>
  <c r="E36" i="3"/>
  <c r="A41" i="3" s="1"/>
  <c r="I41" i="3" l="1"/>
</calcChain>
</file>

<file path=xl/sharedStrings.xml><?xml version="1.0" encoding="utf-8"?>
<sst xmlns="http://schemas.openxmlformats.org/spreadsheetml/2006/main" count="158" uniqueCount="113">
  <si>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</si>
  <si>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</si>
  <si>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</si>
  <si>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</si>
  <si>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</si>
  <si>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</si>
  <si>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</si>
  <si>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</si>
  <si>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</si>
  <si>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</si>
  <si>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</si>
  <si>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</si>
  <si>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</si>
  <si>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</si>
  <si>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</si>
  <si>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</si>
  <si>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</si>
  <si>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</si>
  <si>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</si>
  <si>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</si>
  <si>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</si>
  <si>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</si>
  <si>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</si>
  <si>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</si>
  <si>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</si>
  <si>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</si>
  <si>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</si>
  <si>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</si>
  <si>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</si>
  <si>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</si>
  <si>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</si>
  <si>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</si>
  <si>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</si>
  <si>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</si>
  <si>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</si>
  <si>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</si>
  <si>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</si>
  <si>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</si>
  <si>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</si>
  <si>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</si>
  <si>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</si>
  <si>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</si>
  <si>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</si>
  <si>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</si>
  <si>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</si>
  <si>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</si>
  <si>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</si>
  <si>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</si>
  <si>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</si>
  <si>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</si>
  <si>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</si>
  <si>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</si>
  <si>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</si>
  <si>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</si>
  <si>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</si>
  <si>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</si>
  <si>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</si>
  <si>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</si>
  <si>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</si>
  <si>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</si>
  <si>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</si>
  <si>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</si>
  <si>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</si>
  <si>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</si>
  <si>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</si>
  <si>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</si>
  <si>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</si>
  <si>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</si>
  <si>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</si>
  <si>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</si>
  <si>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</si>
  <si>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</si>
  <si>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</si>
  <si>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</si>
  <si>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</si>
  <si>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</si>
  <si>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</si>
  <si>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</si>
  <si>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</si>
  <si>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</si>
  <si>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</si>
  <si>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</si>
  <si>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</si>
  <si>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</si>
  <si>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</si>
  <si>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</si>
  <si>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</si>
  <si>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</si>
  <si>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</si>
  <si>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</si>
  <si>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</si>
  <si>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</si>
  <si>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</si>
  <si>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</si>
  <si>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</si>
  <si>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</si>
  <si>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</si>
  <si>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</si>
  <si>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</si>
  <si>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</si>
  <si>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</si>
  <si>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</si>
  <si>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</si>
  <si>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</si>
  <si>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郭海燕</t>
    <phoneticPr fontId="12" type="noConversion"/>
  </si>
  <si>
    <t>北京</t>
    <phoneticPr fontId="12" type="noConversion"/>
  </si>
  <si>
    <t>2021.11.29</t>
    <phoneticPr fontId="12" type="noConversion"/>
  </si>
  <si>
    <t>总监</t>
    <phoneticPr fontId="12" type="noConversion"/>
  </si>
  <si>
    <t>医药2组</t>
    <phoneticPr fontId="12" type="noConversion"/>
  </si>
  <si>
    <t>2021.12.02</t>
    <phoneticPr fontId="12" type="noConversion"/>
  </si>
  <si>
    <t>团号：HMJB-210918-TGH294</t>
    <phoneticPr fontId="12" type="noConversion"/>
  </si>
  <si>
    <t>会议日期：2021.9.15</t>
    <phoneticPr fontId="12" type="noConversion"/>
  </si>
  <si>
    <t>存储硬盘（会议资料拷贝）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</si>
</sst>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1" fillId="0" borderId="15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3"/>
  <sheetViews>
    <sheetView tabSelected="1" topLeftCell="A10" zoomScale="70" zoomScaleNormal="70" workbookViewId="0">
      <selection activeCell="I36" sqref="I36"/>
    </sheetView>
  </sheetViews>
  <sheetFormatPr defaultColWidth="9" defaultRowHeight="21" customHeight="1" x14ac:dyDescent="0.25"/>
  <cols>
    <col min="1" max="1" width="9" style="56"/>
    <col min="2" max="2" width="16.7265625" customWidth="1"/>
    <col min="3" max="3" width="14.08984375" style="57" customWidth="1"/>
    <col min="5" max="5" width="13" customWidth="1"/>
    <col min="6" max="6" width="12.81640625" customWidth="1"/>
    <col min="7" max="7" width="10.36328125"/>
    <col min="8" max="8" width="15.90625" customWidth="1"/>
    <col min="9" max="9" width="24.90625" customWidth="1"/>
    <col min="10" max="10" width="39.453125" customWidth="1"/>
  </cols>
  <sheetData>
    <row r="2" spans="1:12" ht="21" customHeight="1" x14ac:dyDescent="0.25">
      <c r="C2" s="82" t="s">
        <v>0</v>
      </c>
      <c r="D2" s="82"/>
      <c r="E2" s="82"/>
      <c r="F2" s="82"/>
      <c r="G2" s="82"/>
      <c r="H2" s="82"/>
      <c r="I2" s="75"/>
      <c r="J2" s="75"/>
      <c r="K2" s="75"/>
      <c r="L2" s="75"/>
    </row>
    <row r="4" spans="1:12" ht="21" customHeight="1" x14ac:dyDescent="0.25">
      <c r="H4" s="105" t="s">
        <v>110</v>
      </c>
      <c r="I4" s="105"/>
      <c r="J4" s="105" t="s">
        <v>111</v>
      </c>
    </row>
    <row r="5" spans="1:12" ht="21" customHeight="1" x14ac:dyDescent="0.25">
      <c r="H5" s="106"/>
      <c r="I5" s="106"/>
      <c r="J5" s="106"/>
    </row>
    <row r="6" spans="1:12" ht="21" customHeight="1" x14ac:dyDescent="0.25">
      <c r="A6" s="96" t="s">
        <v>1</v>
      </c>
      <c r="B6" s="101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101" t="s">
        <v>5</v>
      </c>
    </row>
    <row r="7" spans="1:12" ht="21" customHeight="1" x14ac:dyDescent="0.25">
      <c r="A7" s="96"/>
      <c r="B7" s="101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01"/>
    </row>
    <row r="8" spans="1:12" ht="21" customHeight="1" x14ac:dyDescent="0.25">
      <c r="A8" s="97">
        <v>1</v>
      </c>
      <c r="B8" s="88" t="s">
        <v>13</v>
      </c>
      <c r="C8" s="91">
        <v>0</v>
      </c>
      <c r="D8" s="104"/>
      <c r="E8" s="91">
        <f>C8*D8</f>
        <v>0</v>
      </c>
      <c r="F8" s="64">
        <v>0</v>
      </c>
      <c r="G8" s="64">
        <v>0</v>
      </c>
      <c r="H8" s="64">
        <f>F8+G8</f>
        <v>0</v>
      </c>
      <c r="I8" s="76"/>
      <c r="J8" s="107" t="s">
        <v>14</v>
      </c>
    </row>
    <row r="9" spans="1:12" ht="21" customHeight="1" x14ac:dyDescent="0.25">
      <c r="A9" s="97"/>
      <c r="B9" s="88"/>
      <c r="C9" s="91"/>
      <c r="D9" s="104"/>
      <c r="E9" s="91"/>
      <c r="F9" s="64">
        <v>0</v>
      </c>
      <c r="G9" s="64">
        <v>0</v>
      </c>
      <c r="H9" s="64">
        <f>F9+G9</f>
        <v>0</v>
      </c>
      <c r="I9" s="76"/>
      <c r="J9" s="108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7"/>
      <c r="J10" s="109"/>
    </row>
    <row r="11" spans="1:12" ht="21" customHeight="1" x14ac:dyDescent="0.25">
      <c r="A11" s="98">
        <v>2</v>
      </c>
      <c r="B11" s="89" t="s">
        <v>16</v>
      </c>
      <c r="C11" s="92">
        <v>0</v>
      </c>
      <c r="D11" s="98"/>
      <c r="E11" s="92">
        <f>C11*D11</f>
        <v>0</v>
      </c>
      <c r="F11" s="64">
        <v>0</v>
      </c>
      <c r="G11" s="64">
        <v>0</v>
      </c>
      <c r="H11" s="64">
        <f>F11+G11</f>
        <v>0</v>
      </c>
      <c r="I11" s="76"/>
      <c r="J11" s="107" t="s">
        <v>17</v>
      </c>
    </row>
    <row r="12" spans="1:12" ht="21" customHeight="1" x14ac:dyDescent="0.25">
      <c r="A12" s="99"/>
      <c r="B12" s="102"/>
      <c r="C12" s="93"/>
      <c r="D12" s="99"/>
      <c r="E12" s="93"/>
      <c r="F12" s="64">
        <v>0</v>
      </c>
      <c r="G12" s="64">
        <v>0</v>
      </c>
      <c r="H12" s="64">
        <f t="shared" ref="H12" si="0">F12+G12</f>
        <v>0</v>
      </c>
      <c r="I12" s="76"/>
      <c r="J12" s="108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7"/>
      <c r="J13" s="109"/>
    </row>
    <row r="14" spans="1:12" ht="21" customHeight="1" x14ac:dyDescent="0.25">
      <c r="A14" s="97">
        <v>3</v>
      </c>
      <c r="B14" s="88" t="s">
        <v>19</v>
      </c>
      <c r="C14" s="91">
        <v>0</v>
      </c>
      <c r="D14" s="104"/>
      <c r="E14" s="91">
        <f>C14*D14</f>
        <v>0</v>
      </c>
      <c r="F14" s="64">
        <v>0</v>
      </c>
      <c r="G14" s="64">
        <v>0</v>
      </c>
      <c r="H14" s="64">
        <f>F14+G14</f>
        <v>0</v>
      </c>
      <c r="I14" s="76"/>
      <c r="J14" s="110" t="s">
        <v>20</v>
      </c>
    </row>
    <row r="15" spans="1:12" ht="21" customHeight="1" x14ac:dyDescent="0.25">
      <c r="A15" s="97"/>
      <c r="B15" s="88"/>
      <c r="C15" s="91"/>
      <c r="D15" s="104"/>
      <c r="E15" s="91"/>
      <c r="F15" s="64">
        <v>0</v>
      </c>
      <c r="G15" s="64">
        <v>0</v>
      </c>
      <c r="H15" s="64">
        <f>F15+G15</f>
        <v>0</v>
      </c>
      <c r="I15" s="76"/>
      <c r="J15" s="111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7"/>
      <c r="J16" s="112"/>
    </row>
    <row r="17" spans="1:10" ht="21" customHeight="1" x14ac:dyDescent="0.25">
      <c r="A17" s="97">
        <v>4</v>
      </c>
      <c r="B17" s="88" t="s">
        <v>22</v>
      </c>
      <c r="C17" s="91">
        <v>0</v>
      </c>
      <c r="D17" s="104"/>
      <c r="E17" s="91">
        <f>C17*D17</f>
        <v>0</v>
      </c>
      <c r="F17" s="64"/>
      <c r="G17" s="64"/>
      <c r="H17" s="64"/>
      <c r="I17" s="76"/>
      <c r="J17" s="110" t="s">
        <v>23</v>
      </c>
    </row>
    <row r="18" spans="1:10" ht="21" customHeight="1" x14ac:dyDescent="0.25">
      <c r="A18" s="97"/>
      <c r="B18" s="88"/>
      <c r="C18" s="91"/>
      <c r="D18" s="104"/>
      <c r="E18" s="91"/>
      <c r="F18" s="64"/>
      <c r="G18" s="64"/>
      <c r="H18" s="64"/>
      <c r="I18" s="76"/>
      <c r="J18" s="111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7"/>
      <c r="J19" s="112"/>
    </row>
    <row r="20" spans="1:10" ht="21" customHeight="1" x14ac:dyDescent="0.25">
      <c r="A20" s="69">
        <v>5</v>
      </c>
      <c r="B20" s="70" t="s">
        <v>25</v>
      </c>
      <c r="C20" s="71"/>
      <c r="D20" s="69"/>
      <c r="E20" s="71">
        <f>C20*D20</f>
        <v>0</v>
      </c>
      <c r="F20" s="64"/>
      <c r="G20" s="64"/>
      <c r="H20" s="64"/>
      <c r="I20" s="76"/>
      <c r="J20" s="107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7"/>
      <c r="J21" s="109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6"/>
      <c r="J22" s="107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7"/>
      <c r="J23" s="112"/>
    </row>
    <row r="24" spans="1:10" ht="21" customHeight="1" x14ac:dyDescent="0.25">
      <c r="A24" s="97">
        <v>7</v>
      </c>
      <c r="B24" s="88" t="s">
        <v>31</v>
      </c>
      <c r="C24" s="91">
        <v>0</v>
      </c>
      <c r="D24" s="104"/>
      <c r="E24" s="91">
        <f>C24*D24</f>
        <v>0</v>
      </c>
      <c r="F24" s="64">
        <v>0</v>
      </c>
      <c r="G24" s="64">
        <v>0</v>
      </c>
      <c r="H24" s="64">
        <f>F24+G24</f>
        <v>0</v>
      </c>
      <c r="I24" s="76"/>
      <c r="J24" s="113"/>
    </row>
    <row r="25" spans="1:10" ht="21" customHeight="1" x14ac:dyDescent="0.25">
      <c r="A25" s="97"/>
      <c r="B25" s="88"/>
      <c r="C25" s="91"/>
      <c r="D25" s="104"/>
      <c r="E25" s="91"/>
      <c r="F25" s="64">
        <v>0</v>
      </c>
      <c r="G25" s="64">
        <v>0</v>
      </c>
      <c r="H25" s="64">
        <f>F25+G25</f>
        <v>0</v>
      </c>
      <c r="I25" s="76"/>
      <c r="J25" s="114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7"/>
      <c r="J26" s="115"/>
    </row>
    <row r="27" spans="1:10" ht="21" customHeight="1" x14ac:dyDescent="0.25">
      <c r="A27" s="97">
        <v>8</v>
      </c>
      <c r="B27" s="88" t="s">
        <v>33</v>
      </c>
      <c r="C27" s="91">
        <v>0</v>
      </c>
      <c r="D27" s="104"/>
      <c r="E27" s="91">
        <f>C27*D27</f>
        <v>0</v>
      </c>
      <c r="F27" s="64">
        <v>0</v>
      </c>
      <c r="G27" s="64">
        <v>0</v>
      </c>
      <c r="H27" s="64">
        <f>F27+G27</f>
        <v>0</v>
      </c>
      <c r="I27" s="76"/>
      <c r="J27" s="110" t="s">
        <v>34</v>
      </c>
    </row>
    <row r="28" spans="1:10" ht="21" customHeight="1" x14ac:dyDescent="0.25">
      <c r="A28" s="97"/>
      <c r="B28" s="88"/>
      <c r="C28" s="91"/>
      <c r="D28" s="104"/>
      <c r="E28" s="91"/>
      <c r="F28" s="64">
        <v>0</v>
      </c>
      <c r="G28" s="64">
        <v>0</v>
      </c>
      <c r="H28" s="64">
        <f>F28+G28</f>
        <v>0</v>
      </c>
      <c r="I28" s="76"/>
      <c r="J28" s="111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7"/>
      <c r="J29" s="112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6"/>
      <c r="J30" s="107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7"/>
      <c r="J31" s="109"/>
    </row>
    <row r="32" spans="1:10" ht="21" customHeight="1" x14ac:dyDescent="0.25">
      <c r="A32" s="98">
        <v>10</v>
      </c>
      <c r="B32" s="89" t="s">
        <v>39</v>
      </c>
      <c r="C32" s="92">
        <v>0</v>
      </c>
      <c r="D32" s="98"/>
      <c r="E32" s="92">
        <f>C32*D32</f>
        <v>0</v>
      </c>
      <c r="F32" s="64">
        <v>2793</v>
      </c>
      <c r="G32" s="64">
        <v>0</v>
      </c>
      <c r="H32" s="81">
        <f>F32+G32</f>
        <v>2793</v>
      </c>
      <c r="I32" s="151" t="s">
        <v>112</v>
      </c>
      <c r="J32" s="113"/>
    </row>
    <row r="33" spans="1:10" ht="21" customHeight="1" x14ac:dyDescent="0.25">
      <c r="A33" s="100"/>
      <c r="B33" s="90"/>
      <c r="C33" s="103"/>
      <c r="D33" s="100"/>
      <c r="E33" s="103"/>
      <c r="F33" s="64"/>
      <c r="G33" s="64"/>
      <c r="H33" s="64"/>
      <c r="I33" s="76"/>
      <c r="J33" s="114"/>
    </row>
    <row r="34" spans="1:10" ht="21" customHeight="1" x14ac:dyDescent="0.25">
      <c r="A34" s="100"/>
      <c r="B34" s="90"/>
      <c r="C34" s="103"/>
      <c r="D34" s="100"/>
      <c r="E34" s="103"/>
      <c r="F34" s="64"/>
      <c r="G34" s="64"/>
      <c r="H34" s="64"/>
      <c r="I34" s="76"/>
      <c r="J34" s="114"/>
    </row>
    <row r="35" spans="1:10" s="55" customFormat="1" ht="21" customHeight="1" x14ac:dyDescent="0.25">
      <c r="A35" s="66"/>
      <c r="B35" s="67" t="s">
        <v>40</v>
      </c>
      <c r="C35" s="68">
        <f>SUM(C32)</f>
        <v>0</v>
      </c>
      <c r="D35" s="68">
        <f t="shared" ref="D35:E35" si="9">SUM(D32)</f>
        <v>0</v>
      </c>
      <c r="E35" s="68">
        <f t="shared" si="9"/>
        <v>0</v>
      </c>
      <c r="F35" s="68">
        <f>SUM(F32:F34)</f>
        <v>2793</v>
      </c>
      <c r="G35" s="68">
        <f>SUM(G32:G34)</f>
        <v>0</v>
      </c>
      <c r="H35" s="68">
        <f>SUM(H32:H34)</f>
        <v>2793</v>
      </c>
      <c r="I35" s="77"/>
      <c r="J35" s="115"/>
    </row>
    <row r="36" spans="1:10" ht="21" customHeight="1" x14ac:dyDescent="0.25">
      <c r="A36" s="66"/>
      <c r="B36" s="67" t="s">
        <v>41</v>
      </c>
      <c r="C36" s="68">
        <f>SUM(C35,C31,C29,C26,C23,C21,C19,C16,C13,C10)</f>
        <v>0</v>
      </c>
      <c r="D36" s="68">
        <f t="shared" ref="D36:H36" si="10">SUM(D35,D31,D29,D26,D23,D21,D19,D16,D13,D10)</f>
        <v>0</v>
      </c>
      <c r="E36" s="68">
        <f t="shared" si="10"/>
        <v>0</v>
      </c>
      <c r="F36" s="68">
        <f t="shared" si="10"/>
        <v>2793</v>
      </c>
      <c r="G36" s="68">
        <f t="shared" si="10"/>
        <v>0</v>
      </c>
      <c r="H36" s="68">
        <f t="shared" si="10"/>
        <v>2793</v>
      </c>
      <c r="I36" s="77"/>
      <c r="J36" s="78"/>
    </row>
    <row r="40" spans="1:10" ht="21" customHeight="1" x14ac:dyDescent="0.25">
      <c r="A40" s="85" t="s">
        <v>42</v>
      </c>
      <c r="B40" s="86"/>
      <c r="C40" s="87" t="s">
        <v>43</v>
      </c>
      <c r="D40" s="87"/>
      <c r="E40" s="87" t="s">
        <v>44</v>
      </c>
      <c r="F40" s="87"/>
      <c r="G40" s="87" t="s">
        <v>45</v>
      </c>
      <c r="H40" s="87"/>
      <c r="I40" s="79" t="s">
        <v>46</v>
      </c>
    </row>
    <row r="41" spans="1:10" ht="21" customHeight="1" x14ac:dyDescent="0.25">
      <c r="A41" s="94">
        <f>E36</f>
        <v>0</v>
      </c>
      <c r="B41" s="95"/>
      <c r="C41" s="95">
        <f>H36</f>
        <v>2793</v>
      </c>
      <c r="D41" s="95"/>
      <c r="E41" s="95">
        <f>F36</f>
        <v>2793</v>
      </c>
      <c r="F41" s="95"/>
      <c r="G41" s="95">
        <f>G36</f>
        <v>0</v>
      </c>
      <c r="H41" s="95"/>
      <c r="I41" s="80">
        <f>A41-C41</f>
        <v>-2793</v>
      </c>
    </row>
    <row r="43" spans="1:10" ht="21" customHeight="1" x14ac:dyDescent="0.25">
      <c r="A43" s="72" t="s">
        <v>47</v>
      </c>
      <c r="B43" s="73"/>
      <c r="C43" s="74" t="s">
        <v>48</v>
      </c>
      <c r="D43" s="72"/>
      <c r="E43" s="72" t="s">
        <v>49</v>
      </c>
      <c r="F43" s="72"/>
      <c r="G43" s="72" t="s">
        <v>50</v>
      </c>
      <c r="H43" s="72"/>
      <c r="I43" s="73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38" sqref="H3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5" x14ac:dyDescent="0.25">
      <c r="B3" s="82" t="s">
        <v>51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49999999999999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49999999999999" customHeight="1" x14ac:dyDescent="0.25">
      <c r="B5" s="28"/>
      <c r="C5" s="29"/>
      <c r="D5" s="30" t="s">
        <v>52</v>
      </c>
      <c r="E5" s="30"/>
      <c r="F5" s="116"/>
      <c r="G5" s="116"/>
      <c r="H5" s="30" t="s">
        <v>53</v>
      </c>
      <c r="I5" s="29"/>
      <c r="J5" s="116"/>
      <c r="K5" s="117"/>
    </row>
    <row r="6" spans="2:11" ht="20.149999999999999" customHeight="1" x14ac:dyDescent="0.25">
      <c r="B6" s="31"/>
      <c r="C6" s="32"/>
      <c r="D6" s="33" t="s">
        <v>54</v>
      </c>
      <c r="E6" s="33"/>
      <c r="F6" s="118"/>
      <c r="G6" s="118"/>
      <c r="H6" s="33" t="s">
        <v>55</v>
      </c>
      <c r="I6" s="32"/>
      <c r="J6" s="118"/>
      <c r="K6" s="119"/>
    </row>
    <row r="7" spans="2:11" ht="20.149999999999999" customHeight="1" x14ac:dyDescent="0.25">
      <c r="B7" s="31"/>
      <c r="C7" s="32"/>
      <c r="D7" s="33" t="s">
        <v>56</v>
      </c>
      <c r="E7" s="33"/>
      <c r="F7" s="118"/>
      <c r="G7" s="118"/>
      <c r="H7" s="33" t="s">
        <v>57</v>
      </c>
      <c r="I7" s="47"/>
      <c r="J7" s="118"/>
      <c r="K7" s="119"/>
    </row>
    <row r="8" spans="2:11" ht="20.149999999999999" customHeight="1" x14ac:dyDescent="0.25">
      <c r="B8" s="34"/>
      <c r="C8" s="35"/>
      <c r="D8" s="36"/>
      <c r="E8" s="36"/>
      <c r="F8" s="37"/>
      <c r="G8" s="37"/>
      <c r="H8" s="36" t="s">
        <v>58</v>
      </c>
      <c r="I8" s="48"/>
      <c r="J8" s="120"/>
      <c r="K8" s="121"/>
    </row>
    <row r="9" spans="2:11" ht="20.149999999999999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49999999999999" customHeight="1" x14ac:dyDescent="0.25">
      <c r="B10" s="122" t="s">
        <v>1</v>
      </c>
      <c r="C10" s="123"/>
      <c r="D10" s="39" t="s">
        <v>59</v>
      </c>
      <c r="E10" s="124" t="s">
        <v>60</v>
      </c>
      <c r="F10" s="125"/>
      <c r="G10" s="41" t="s">
        <v>61</v>
      </c>
      <c r="H10" s="40" t="s">
        <v>62</v>
      </c>
      <c r="I10" s="124" t="s">
        <v>63</v>
      </c>
      <c r="J10" s="125"/>
      <c r="K10" s="41" t="s">
        <v>64</v>
      </c>
    </row>
    <row r="11" spans="2:11" ht="20.149999999999999" customHeight="1" x14ac:dyDescent="0.25">
      <c r="B11" s="126">
        <v>1</v>
      </c>
      <c r="C11" s="127"/>
      <c r="D11" s="136" t="s">
        <v>65</v>
      </c>
      <c r="E11" s="126" t="s">
        <v>66</v>
      </c>
      <c r="F11" s="127"/>
      <c r="G11" s="42">
        <v>0</v>
      </c>
      <c r="H11" s="42"/>
      <c r="I11" s="128"/>
      <c r="J11" s="129"/>
      <c r="K11" s="49" t="s">
        <v>67</v>
      </c>
    </row>
    <row r="12" spans="2:11" ht="20.149999999999999" customHeight="1" x14ac:dyDescent="0.25">
      <c r="B12" s="126">
        <v>2</v>
      </c>
      <c r="C12" s="127"/>
      <c r="D12" s="137"/>
      <c r="E12" s="130" t="s">
        <v>68</v>
      </c>
      <c r="F12" s="130"/>
      <c r="G12" s="42">
        <v>0</v>
      </c>
      <c r="H12" s="42"/>
      <c r="I12" s="128"/>
      <c r="J12" s="129"/>
      <c r="K12" s="49" t="s">
        <v>69</v>
      </c>
    </row>
    <row r="13" spans="2:11" ht="20.149999999999999" customHeight="1" x14ac:dyDescent="0.25">
      <c r="B13" s="126">
        <v>3</v>
      </c>
      <c r="C13" s="127"/>
      <c r="D13" s="137"/>
      <c r="E13" s="126" t="s">
        <v>70</v>
      </c>
      <c r="F13" s="127"/>
      <c r="G13" s="42">
        <v>0</v>
      </c>
      <c r="H13" s="42"/>
      <c r="I13" s="128"/>
      <c r="J13" s="129"/>
      <c r="K13" s="49" t="s">
        <v>67</v>
      </c>
    </row>
    <row r="14" spans="2:11" ht="20.149999999999999" customHeight="1" x14ac:dyDescent="0.25">
      <c r="B14" s="126">
        <v>4</v>
      </c>
      <c r="C14" s="127"/>
      <c r="D14" s="137"/>
      <c r="E14" s="126" t="s">
        <v>71</v>
      </c>
      <c r="F14" s="127"/>
      <c r="G14" s="42">
        <v>0</v>
      </c>
      <c r="H14" s="42"/>
      <c r="I14" s="128"/>
      <c r="J14" s="129"/>
      <c r="K14" s="49" t="s">
        <v>72</v>
      </c>
    </row>
    <row r="15" spans="2:11" ht="20.149999999999999" customHeight="1" x14ac:dyDescent="0.25">
      <c r="B15" s="126">
        <v>5</v>
      </c>
      <c r="C15" s="127"/>
      <c r="D15" s="136" t="s">
        <v>39</v>
      </c>
      <c r="E15" s="130"/>
      <c r="F15" s="130"/>
      <c r="G15" s="42">
        <v>0</v>
      </c>
      <c r="H15" s="42"/>
      <c r="I15" s="128"/>
      <c r="J15" s="129"/>
      <c r="K15" s="49"/>
    </row>
    <row r="16" spans="2:11" ht="20.149999999999999" customHeight="1" x14ac:dyDescent="0.25">
      <c r="B16" s="126">
        <v>6</v>
      </c>
      <c r="C16" s="127"/>
      <c r="D16" s="137"/>
      <c r="E16" s="130"/>
      <c r="F16" s="130"/>
      <c r="G16" s="42">
        <v>0</v>
      </c>
      <c r="H16" s="42"/>
      <c r="I16" s="128"/>
      <c r="J16" s="129"/>
      <c r="K16" s="49"/>
    </row>
    <row r="17" spans="1:11" ht="20.149999999999999" customHeight="1" x14ac:dyDescent="0.25">
      <c r="B17" s="126">
        <v>7</v>
      </c>
      <c r="C17" s="127"/>
      <c r="D17" s="138"/>
      <c r="E17" s="130"/>
      <c r="F17" s="130"/>
      <c r="G17" s="42">
        <v>0</v>
      </c>
      <c r="H17" s="42"/>
      <c r="I17" s="128"/>
      <c r="J17" s="129"/>
      <c r="K17" s="49"/>
    </row>
    <row r="18" spans="1:11" ht="20.149999999999999" customHeight="1" x14ac:dyDescent="0.25">
      <c r="B18" s="124" t="s">
        <v>41</v>
      </c>
      <c r="C18" s="131"/>
      <c r="D18" s="131"/>
      <c r="E18" s="131"/>
      <c r="F18" s="125"/>
      <c r="G18" s="43">
        <f>SUM(G11:G17)</f>
        <v>0</v>
      </c>
      <c r="H18" s="43">
        <f>SUM(H11:H17)</f>
        <v>0</v>
      </c>
      <c r="I18" s="132">
        <f>SUM(I11:J17)</f>
        <v>0</v>
      </c>
      <c r="J18" s="133"/>
      <c r="K18" s="50"/>
    </row>
    <row r="19" spans="1:11" ht="20.149999999999999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49999999999999" customHeight="1" x14ac:dyDescent="0.25">
      <c r="B20" s="134" t="s">
        <v>62</v>
      </c>
      <c r="C20" s="134"/>
      <c r="D20" s="134"/>
      <c r="E20" s="134"/>
      <c r="F20" s="134"/>
      <c r="G20" s="134" t="s">
        <v>73</v>
      </c>
      <c r="H20" s="134"/>
      <c r="I20" s="134"/>
      <c r="J20" s="134"/>
      <c r="K20" s="41" t="s">
        <v>74</v>
      </c>
    </row>
    <row r="21" spans="1:11" ht="20.149999999999999" customHeight="1" x14ac:dyDescent="0.25">
      <c r="B21" s="135">
        <f>H18</f>
        <v>0</v>
      </c>
      <c r="C21" s="135"/>
      <c r="D21" s="135"/>
      <c r="E21" s="135"/>
      <c r="F21" s="135"/>
      <c r="G21" s="135">
        <f>I18</f>
        <v>0</v>
      </c>
      <c r="H21" s="135"/>
      <c r="I21" s="135"/>
      <c r="J21" s="135"/>
      <c r="K21" s="52">
        <f>SUM(B21:J21)</f>
        <v>0</v>
      </c>
    </row>
    <row r="22" spans="1:11" ht="20.149999999999999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49999999999999" customHeight="1" x14ac:dyDescent="0.25">
      <c r="B23" s="38" t="s">
        <v>75</v>
      </c>
      <c r="C23" s="38"/>
      <c r="D23" s="38"/>
      <c r="E23" s="38"/>
      <c r="F23" s="38" t="s">
        <v>48</v>
      </c>
      <c r="G23" s="38" t="s">
        <v>76</v>
      </c>
      <c r="H23" s="38"/>
      <c r="I23" s="38"/>
      <c r="J23" s="38" t="s">
        <v>50</v>
      </c>
      <c r="K23" s="38"/>
    </row>
    <row r="26" spans="1:11" ht="17.5" x14ac:dyDescent="0.25">
      <c r="A26" s="82" t="s">
        <v>77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49999999999999" customHeight="1" x14ac:dyDescent="0.25">
      <c r="B28" s="28"/>
      <c r="C28" s="29"/>
      <c r="D28" s="30" t="s">
        <v>52</v>
      </c>
      <c r="E28" s="30"/>
      <c r="F28" s="116"/>
      <c r="G28" s="116"/>
      <c r="H28" s="30" t="s">
        <v>53</v>
      </c>
      <c r="I28" s="29"/>
      <c r="J28" s="116"/>
      <c r="K28" s="117"/>
    </row>
    <row r="29" spans="1:11" ht="20.149999999999999" customHeight="1" x14ac:dyDescent="0.25">
      <c r="B29" s="31"/>
      <c r="C29" s="32"/>
      <c r="D29" s="33" t="s">
        <v>54</v>
      </c>
      <c r="E29" s="33"/>
      <c r="F29" s="118"/>
      <c r="G29" s="118"/>
      <c r="H29" s="33" t="s">
        <v>55</v>
      </c>
      <c r="I29" s="32"/>
      <c r="J29" s="118"/>
      <c r="K29" s="119"/>
    </row>
    <row r="30" spans="1:11" ht="20.149999999999999" customHeight="1" x14ac:dyDescent="0.25">
      <c r="B30" s="31"/>
      <c r="C30" s="32"/>
      <c r="D30" s="33" t="s">
        <v>56</v>
      </c>
      <c r="E30" s="33"/>
      <c r="F30" s="118"/>
      <c r="G30" s="118"/>
      <c r="H30" s="33" t="s">
        <v>57</v>
      </c>
      <c r="I30" s="47"/>
      <c r="J30" s="118"/>
      <c r="K30" s="119"/>
    </row>
    <row r="31" spans="1:11" ht="20.149999999999999" customHeight="1" x14ac:dyDescent="0.25">
      <c r="B31" s="34"/>
      <c r="C31" s="35"/>
      <c r="D31" s="36"/>
      <c r="E31" s="36"/>
      <c r="F31" s="37"/>
      <c r="G31" s="37"/>
      <c r="H31" s="36" t="s">
        <v>58</v>
      </c>
      <c r="I31" s="48"/>
      <c r="J31" s="120"/>
      <c r="K31" s="121"/>
    </row>
    <row r="32" spans="1:11" ht="20.149999999999999" customHeight="1" x14ac:dyDescent="0.25"/>
    <row r="33" spans="2:11" ht="20.149999999999999" customHeight="1" x14ac:dyDescent="0.25">
      <c r="B33" s="130"/>
      <c r="C33" s="130"/>
      <c r="D33" s="44" t="s">
        <v>78</v>
      </c>
      <c r="E33" s="130" t="s">
        <v>79</v>
      </c>
      <c r="F33" s="130"/>
      <c r="G33" s="42" t="s">
        <v>80</v>
      </c>
      <c r="H33" s="42" t="s">
        <v>81</v>
      </c>
      <c r="I33" s="139" t="s">
        <v>41</v>
      </c>
      <c r="J33" s="139"/>
      <c r="K33" s="53" t="s">
        <v>64</v>
      </c>
    </row>
    <row r="34" spans="2:11" ht="20.149999999999999" customHeight="1" x14ac:dyDescent="0.25">
      <c r="B34" s="130">
        <v>1</v>
      </c>
      <c r="C34" s="130"/>
      <c r="D34" s="45"/>
      <c r="E34" s="130"/>
      <c r="F34" s="130"/>
      <c r="G34" s="42">
        <v>0</v>
      </c>
      <c r="H34" s="42">
        <v>0</v>
      </c>
      <c r="I34" s="128">
        <f>G34*H34</f>
        <v>0</v>
      </c>
      <c r="J34" s="129"/>
      <c r="K34" s="54"/>
    </row>
    <row r="35" spans="2:11" ht="20.149999999999999" customHeight="1" x14ac:dyDescent="0.25">
      <c r="B35" s="130">
        <v>2</v>
      </c>
      <c r="C35" s="130"/>
      <c r="D35" s="45"/>
      <c r="E35" s="130"/>
      <c r="F35" s="130"/>
      <c r="G35" s="42">
        <v>0</v>
      </c>
      <c r="H35" s="42">
        <v>0</v>
      </c>
      <c r="I35" s="128">
        <f t="shared" ref="I35:I36" si="0">G35*H35</f>
        <v>0</v>
      </c>
      <c r="J35" s="129"/>
      <c r="K35" s="54"/>
    </row>
    <row r="36" spans="2:11" ht="20.149999999999999" customHeight="1" x14ac:dyDescent="0.25">
      <c r="B36" s="130">
        <v>3</v>
      </c>
      <c r="C36" s="130"/>
      <c r="D36" s="45"/>
      <c r="E36" s="130"/>
      <c r="F36" s="130"/>
      <c r="G36" s="42">
        <v>0</v>
      </c>
      <c r="H36" s="42">
        <v>0</v>
      </c>
      <c r="I36" s="128">
        <f t="shared" si="0"/>
        <v>0</v>
      </c>
      <c r="J36" s="129"/>
      <c r="K36" s="54"/>
    </row>
    <row r="37" spans="2:11" ht="20.149999999999999" customHeight="1" x14ac:dyDescent="0.25">
      <c r="B37" s="124" t="s">
        <v>41</v>
      </c>
      <c r="C37" s="131"/>
      <c r="D37" s="131"/>
      <c r="E37" s="131"/>
      <c r="F37" s="125"/>
      <c r="G37" s="43"/>
      <c r="H37" s="43">
        <f>SUM(H19:H36)</f>
        <v>0</v>
      </c>
      <c r="I37" s="132">
        <f>SUM(I34:J36)</f>
        <v>0</v>
      </c>
      <c r="J37" s="133"/>
      <c r="K37" s="50"/>
    </row>
    <row r="38" spans="2:11" ht="20.149999999999999" customHeight="1" x14ac:dyDescent="0.25">
      <c r="B38" s="38" t="s">
        <v>75</v>
      </c>
      <c r="C38" s="38"/>
      <c r="D38" s="38"/>
      <c r="E38" s="38"/>
      <c r="F38" s="38" t="s">
        <v>48</v>
      </c>
      <c r="G38" s="38" t="s">
        <v>76</v>
      </c>
      <c r="H38" s="38"/>
      <c r="I38" s="38"/>
      <c r="J38" s="38" t="s">
        <v>50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2" workbookViewId="0">
      <selection activeCell="G23" sqref="G23:H23"/>
    </sheetView>
  </sheetViews>
  <sheetFormatPr defaultColWidth="9" defaultRowHeight="14" x14ac:dyDescent="0.25"/>
  <cols>
    <col min="1" max="1" width="3.08984375" style="1" customWidth="1"/>
    <col min="2" max="2" width="1.453125" style="1" customWidth="1"/>
    <col min="3" max="3" width="3" style="1" customWidth="1"/>
    <col min="4" max="4" width="13" style="1" customWidth="1"/>
    <col min="5" max="5" width="2" style="1" customWidth="1"/>
    <col min="6" max="6" width="24.453125" style="1" customWidth="1"/>
    <col min="7" max="7" width="13.90625" style="1" customWidth="1"/>
    <col min="8" max="8" width="2.26953125" style="1" customWidth="1"/>
    <col min="9" max="9" width="36.2695312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40" t="s">
        <v>82</v>
      </c>
      <c r="C5" s="140"/>
      <c r="D5" s="140"/>
      <c r="E5" s="140"/>
      <c r="F5" s="140"/>
      <c r="G5" s="140"/>
      <c r="H5" s="140"/>
      <c r="I5" s="140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 t="s">
        <v>104</v>
      </c>
      <c r="G8" s="7" t="s">
        <v>53</v>
      </c>
      <c r="H8" s="7"/>
      <c r="I8" s="18" t="s">
        <v>107</v>
      </c>
    </row>
    <row r="9" spans="2:9" ht="17.25" customHeight="1" x14ac:dyDescent="0.25">
      <c r="B9" s="5"/>
      <c r="C9" s="6"/>
      <c r="D9" s="7" t="s">
        <v>54</v>
      </c>
      <c r="E9" s="7"/>
      <c r="F9" s="8" t="s">
        <v>105</v>
      </c>
      <c r="G9" s="7" t="s">
        <v>55</v>
      </c>
      <c r="H9" s="7"/>
      <c r="I9" s="18" t="s">
        <v>108</v>
      </c>
    </row>
    <row r="10" spans="2:9" ht="17.25" customHeight="1" x14ac:dyDescent="0.25">
      <c r="B10" s="5"/>
      <c r="C10" s="6"/>
      <c r="D10" s="7" t="s">
        <v>56</v>
      </c>
      <c r="E10" s="7"/>
      <c r="F10" s="9" t="s">
        <v>106</v>
      </c>
      <c r="G10" s="7" t="s">
        <v>57</v>
      </c>
      <c r="H10" s="7"/>
      <c r="I10" s="19" t="s">
        <v>109</v>
      </c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41" t="s">
        <v>1</v>
      </c>
      <c r="C13" s="142"/>
      <c r="D13" s="12" t="s">
        <v>59</v>
      </c>
      <c r="E13" s="141" t="s">
        <v>60</v>
      </c>
      <c r="F13" s="142"/>
      <c r="G13" s="141" t="s">
        <v>83</v>
      </c>
      <c r="H13" s="142"/>
      <c r="I13" s="21" t="s">
        <v>64</v>
      </c>
    </row>
    <row r="14" spans="2:9" ht="21" customHeight="1" x14ac:dyDescent="0.25">
      <c r="B14" s="143">
        <v>1</v>
      </c>
      <c r="C14" s="144"/>
      <c r="D14" s="147" t="s">
        <v>65</v>
      </c>
      <c r="E14" s="143" t="s">
        <v>66</v>
      </c>
      <c r="F14" s="144"/>
      <c r="G14" s="145"/>
      <c r="H14" s="146"/>
      <c r="I14" s="22" t="s">
        <v>84</v>
      </c>
    </row>
    <row r="15" spans="2:9" ht="21" customHeight="1" x14ac:dyDescent="0.25">
      <c r="B15" s="143">
        <v>2</v>
      </c>
      <c r="C15" s="144"/>
      <c r="D15" s="148"/>
      <c r="E15" s="143" t="s">
        <v>68</v>
      </c>
      <c r="F15" s="144"/>
      <c r="G15" s="145"/>
      <c r="H15" s="146"/>
      <c r="I15" s="22" t="s">
        <v>84</v>
      </c>
    </row>
    <row r="16" spans="2:9" ht="21" customHeight="1" x14ac:dyDescent="0.25">
      <c r="B16" s="143">
        <v>3</v>
      </c>
      <c r="C16" s="144"/>
      <c r="D16" s="148"/>
      <c r="E16" s="143" t="s">
        <v>70</v>
      </c>
      <c r="F16" s="144"/>
      <c r="G16" s="145"/>
      <c r="H16" s="146"/>
      <c r="I16" s="22" t="s">
        <v>85</v>
      </c>
    </row>
    <row r="17" spans="2:9" ht="21" customHeight="1" x14ac:dyDescent="0.25">
      <c r="B17" s="143">
        <v>4</v>
      </c>
      <c r="C17" s="144"/>
      <c r="D17" s="148"/>
      <c r="E17" s="143" t="s">
        <v>71</v>
      </c>
      <c r="F17" s="144"/>
      <c r="G17" s="145"/>
      <c r="H17" s="146"/>
      <c r="I17" s="22" t="s">
        <v>84</v>
      </c>
    </row>
    <row r="18" spans="2:9" ht="21" customHeight="1" x14ac:dyDescent="0.25">
      <c r="B18" s="143">
        <v>5</v>
      </c>
      <c r="C18" s="144"/>
      <c r="D18" s="14" t="s">
        <v>86</v>
      </c>
      <c r="E18" s="143" t="s">
        <v>87</v>
      </c>
      <c r="F18" s="144"/>
      <c r="G18" s="145">
        <v>219.25</v>
      </c>
      <c r="H18" s="146"/>
      <c r="I18" s="22"/>
    </row>
    <row r="19" spans="2:9" ht="21" customHeight="1" x14ac:dyDescent="0.25">
      <c r="B19" s="143">
        <v>6</v>
      </c>
      <c r="C19" s="144"/>
      <c r="D19" s="147" t="s">
        <v>88</v>
      </c>
      <c r="E19" s="143" t="s">
        <v>87</v>
      </c>
      <c r="F19" s="144"/>
      <c r="G19" s="145"/>
      <c r="H19" s="146"/>
      <c r="I19" s="22"/>
    </row>
    <row r="20" spans="2:9" ht="21" customHeight="1" x14ac:dyDescent="0.25">
      <c r="B20" s="143">
        <v>7</v>
      </c>
      <c r="C20" s="144"/>
      <c r="D20" s="148"/>
      <c r="E20" s="143" t="s">
        <v>71</v>
      </c>
      <c r="F20" s="144"/>
      <c r="G20" s="145"/>
      <c r="H20" s="146"/>
      <c r="I20" s="22" t="s">
        <v>89</v>
      </c>
    </row>
    <row r="21" spans="2:9" ht="21" customHeight="1" x14ac:dyDescent="0.25">
      <c r="B21" s="143">
        <v>8</v>
      </c>
      <c r="C21" s="144"/>
      <c r="D21" s="149"/>
      <c r="E21" s="143" t="s">
        <v>90</v>
      </c>
      <c r="F21" s="144"/>
      <c r="G21" s="145"/>
      <c r="H21" s="146"/>
      <c r="I21" s="22" t="s">
        <v>89</v>
      </c>
    </row>
    <row r="22" spans="2:9" ht="32.15" customHeight="1" x14ac:dyDescent="0.25">
      <c r="B22" s="143">
        <v>9</v>
      </c>
      <c r="C22" s="144"/>
      <c r="D22" s="15" t="s">
        <v>31</v>
      </c>
      <c r="E22" s="143" t="s">
        <v>91</v>
      </c>
      <c r="F22" s="144"/>
      <c r="G22" s="145"/>
      <c r="H22" s="146"/>
      <c r="I22" s="23"/>
    </row>
    <row r="23" spans="2:9" ht="21" customHeight="1" x14ac:dyDescent="0.25">
      <c r="B23" s="143">
        <v>10</v>
      </c>
      <c r="C23" s="144"/>
      <c r="D23" s="15" t="s">
        <v>92</v>
      </c>
      <c r="E23" s="143" t="s">
        <v>93</v>
      </c>
      <c r="F23" s="144"/>
      <c r="G23" s="145"/>
      <c r="H23" s="146"/>
      <c r="I23" s="22"/>
    </row>
    <row r="24" spans="2:9" ht="21" customHeight="1" x14ac:dyDescent="0.25">
      <c r="B24" s="143">
        <v>11</v>
      </c>
      <c r="C24" s="144"/>
      <c r="D24" s="15" t="s">
        <v>94</v>
      </c>
      <c r="E24" s="143" t="s">
        <v>95</v>
      </c>
      <c r="F24" s="144"/>
      <c r="G24" s="145"/>
      <c r="H24" s="146"/>
      <c r="I24" s="22"/>
    </row>
    <row r="25" spans="2:9" ht="21" customHeight="1" x14ac:dyDescent="0.25">
      <c r="B25" s="143">
        <v>12</v>
      </c>
      <c r="C25" s="144"/>
      <c r="D25" s="15" t="s">
        <v>96</v>
      </c>
      <c r="E25" s="143" t="s">
        <v>97</v>
      </c>
      <c r="F25" s="144"/>
      <c r="G25" s="145"/>
      <c r="H25" s="146"/>
      <c r="I25" s="22"/>
    </row>
    <row r="26" spans="2:9" ht="21" customHeight="1" x14ac:dyDescent="0.25">
      <c r="B26" s="143">
        <v>13</v>
      </c>
      <c r="C26" s="144"/>
      <c r="D26" s="13" t="s">
        <v>98</v>
      </c>
      <c r="E26" s="143" t="s">
        <v>99</v>
      </c>
      <c r="F26" s="144"/>
      <c r="G26" s="145"/>
      <c r="H26" s="146"/>
      <c r="I26" s="22"/>
    </row>
    <row r="27" spans="2:9" ht="21" customHeight="1" x14ac:dyDescent="0.25">
      <c r="B27" s="143">
        <v>14</v>
      </c>
      <c r="C27" s="144"/>
      <c r="D27" s="147" t="s">
        <v>39</v>
      </c>
      <c r="E27" s="143" t="s">
        <v>100</v>
      </c>
      <c r="F27" s="144"/>
      <c r="G27" s="145"/>
      <c r="H27" s="146"/>
      <c r="I27" s="22" t="s">
        <v>101</v>
      </c>
    </row>
    <row r="28" spans="2:9" ht="21" customHeight="1" x14ac:dyDescent="0.25">
      <c r="B28" s="143">
        <v>15</v>
      </c>
      <c r="C28" s="144"/>
      <c r="D28" s="148"/>
      <c r="E28" s="143"/>
      <c r="F28" s="144"/>
      <c r="G28" s="145"/>
      <c r="H28" s="146"/>
      <c r="I28" s="24"/>
    </row>
    <row r="29" spans="2:9" ht="21" customHeight="1" x14ac:dyDescent="0.25">
      <c r="B29" s="143">
        <v>16</v>
      </c>
      <c r="C29" s="144"/>
      <c r="D29" s="148"/>
      <c r="E29" s="143"/>
      <c r="F29" s="144"/>
      <c r="G29" s="145"/>
      <c r="H29" s="146"/>
      <c r="I29" s="23"/>
    </row>
    <row r="30" spans="2:9" ht="21" customHeight="1" x14ac:dyDescent="0.25">
      <c r="B30" s="143">
        <v>17</v>
      </c>
      <c r="C30" s="144"/>
      <c r="D30" s="148"/>
      <c r="E30" s="143"/>
      <c r="F30" s="144"/>
      <c r="G30" s="145"/>
      <c r="H30" s="146"/>
      <c r="I30" s="22"/>
    </row>
    <row r="31" spans="2:9" ht="21" customHeight="1" x14ac:dyDescent="0.25">
      <c r="B31" s="143">
        <v>18</v>
      </c>
      <c r="C31" s="144"/>
      <c r="D31" s="149"/>
      <c r="E31" s="143"/>
      <c r="F31" s="144"/>
      <c r="G31" s="145"/>
      <c r="H31" s="146"/>
      <c r="I31" s="22"/>
    </row>
    <row r="32" spans="2:9" ht="29.25" customHeight="1" x14ac:dyDescent="0.25">
      <c r="B32" s="141" t="s">
        <v>41</v>
      </c>
      <c r="C32" s="150"/>
      <c r="D32" s="150"/>
      <c r="E32" s="150"/>
      <c r="F32" s="142"/>
      <c r="G32" s="145">
        <f>SUM(G14:GH29)</f>
        <v>219.25</v>
      </c>
      <c r="H32" s="146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75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2021-12-02T04:04:27Z</cp:lastPrinted>
  <dcterms:created xsi:type="dcterms:W3CDTF">2014-04-15T08:52:00Z</dcterms:created>
  <dcterms:modified xsi:type="dcterms:W3CDTF">2021-12-22T04:01:30Z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