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快手昆明反诈\"/>
    </mc:Choice>
  </mc:AlternateContent>
  <xr:revisionPtr revIDLastSave="0" documentId="13_ncr:1_{FE16001A-8664-4348-98EE-1547C0CCD75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C44" i="3"/>
  <c r="A49" i="3" s="1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H40" i="3"/>
  <c r="E40" i="3"/>
  <c r="H39" i="3"/>
  <c r="G39" i="3"/>
  <c r="F39" i="3"/>
  <c r="D39" i="3"/>
  <c r="H38" i="3"/>
  <c r="H37" i="3"/>
  <c r="E37" i="3"/>
  <c r="E39" i="3" s="1"/>
  <c r="H36" i="3"/>
  <c r="G36" i="3"/>
  <c r="F36" i="3"/>
  <c r="E36" i="3"/>
  <c r="D36" i="3"/>
  <c r="H35" i="3"/>
  <c r="H34" i="3"/>
  <c r="E34" i="3"/>
  <c r="H33" i="3"/>
  <c r="G33" i="3"/>
  <c r="F33" i="3"/>
  <c r="E33" i="3"/>
  <c r="D33" i="3"/>
  <c r="H32" i="3"/>
  <c r="E32" i="3"/>
  <c r="H31" i="3"/>
  <c r="F31" i="3"/>
  <c r="E31" i="3"/>
  <c r="D31" i="3"/>
  <c r="G30" i="3"/>
  <c r="G29" i="3"/>
  <c r="E24" i="3"/>
  <c r="H23" i="3"/>
  <c r="G23" i="3"/>
  <c r="F23" i="3"/>
  <c r="E23" i="3"/>
  <c r="D23" i="3"/>
  <c r="G22" i="3"/>
  <c r="G21" i="3"/>
  <c r="G20" i="3"/>
  <c r="G19" i="3"/>
  <c r="G18" i="3"/>
  <c r="G17" i="3"/>
  <c r="H16" i="3"/>
  <c r="F16" i="3"/>
  <c r="E16" i="3"/>
  <c r="D16" i="3"/>
  <c r="G15" i="3"/>
  <c r="G16" i="3" s="1"/>
  <c r="H13" i="3"/>
  <c r="G13" i="3"/>
  <c r="F13" i="3"/>
  <c r="E13" i="3"/>
  <c r="D13" i="3"/>
  <c r="H12" i="3"/>
  <c r="E11" i="3"/>
  <c r="H10" i="3"/>
  <c r="G10" i="3"/>
  <c r="F10" i="3"/>
  <c r="D10" i="3"/>
  <c r="G9" i="3"/>
  <c r="G8" i="3"/>
  <c r="E8" i="3"/>
  <c r="E10" i="3" s="1"/>
  <c r="E44" i="3" l="1"/>
  <c r="F44" i="3"/>
  <c r="E49" i="3" s="1"/>
  <c r="G31" i="3"/>
  <c r="H44" i="3"/>
  <c r="C49" i="3" s="1"/>
  <c r="I49" i="3" s="1"/>
  <c r="G44" i="3"/>
  <c r="G4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<sst xmlns="http://schemas.openxmlformats.org/spreadsheetml/2006/main" count="53" uniqueCount="53">
  <si>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</si>
  <si>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</si>
  <si>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</si>
  <si>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</si>
  <si>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</si>
  <si>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</si>
  <si>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</si>
  <si>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</si>
  <si>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</si>
  <si>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</si>
  <si>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</si>
  <si>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</si>
  <si>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</si>
  <si>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</si>
  <si>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</si>
  <si>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</si>
  <si>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</si>
  <si>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</si>
  <si>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</si>
  <si>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</si>
  <si>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</si>
  <si>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</si>
  <si>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</si>
  <si>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</si>
  <si>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</si>
  <si>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</si>
  <si>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</si>
  <si>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</si>
  <si>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</si>
  <si>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</si>
  <si>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</si>
  <si>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</si>
  <si>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</si>
  <si>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</si>
  <si>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</si>
  <si>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</si>
  <si>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</si>
  <si>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</si>
  <si>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</si>
  <si>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</si>
  <si>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</si>
  <si>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</si>
  <si>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</si>
  <si>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</si>
  <si>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</si>
  <si>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</si>
  <si>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</si>
  <si>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</si>
  <si>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</si>
  <si>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</si>
  <si>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团号：HMEA-250106-DJH200</t>
    <phoneticPr fontId="9" type="noConversion"/>
  </si>
  <si>
    <t>会议日期：2025.1.6-1.8</t>
    <phoneticPr fontId="9" type="noConversion"/>
  </si>
  <si>
    <t>张佳怡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</si>
</sst>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L7" sqref="L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9" t="s">
        <v>0</v>
      </c>
      <c r="D2" s="29"/>
      <c r="E2" s="29"/>
      <c r="F2" s="29"/>
      <c r="G2" s="29"/>
      <c r="H2" s="29"/>
      <c r="I2" s="19"/>
      <c r="J2" s="19"/>
      <c r="K2" s="19"/>
    </row>
    <row r="4" spans="1:11" ht="21" customHeight="1" x14ac:dyDescent="0.25">
      <c r="H4" s="56" t="s">
        <v>50</v>
      </c>
      <c r="I4" s="57"/>
      <c r="J4" s="56" t="s">
        <v>51</v>
      </c>
    </row>
    <row r="5" spans="1:11" ht="21" customHeight="1" x14ac:dyDescent="0.25">
      <c r="H5" s="58"/>
      <c r="I5" s="58"/>
      <c r="J5" s="58"/>
    </row>
    <row r="6" spans="1:11" ht="21" customHeight="1" x14ac:dyDescent="0.25">
      <c r="A6" s="44" t="s">
        <v>1</v>
      </c>
      <c r="B6" s="49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9" t="s">
        <v>5</v>
      </c>
    </row>
    <row r="7" spans="1:11" ht="21" customHeight="1" x14ac:dyDescent="0.25">
      <c r="A7" s="44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1" ht="21" customHeight="1" x14ac:dyDescent="0.25">
      <c r="A8" s="45">
        <v>1</v>
      </c>
      <c r="B8" s="37" t="s">
        <v>13</v>
      </c>
      <c r="C8" s="38"/>
      <c r="D8" s="51">
        <v>0</v>
      </c>
      <c r="E8" s="38">
        <f>C8*D8</f>
        <v>0</v>
      </c>
      <c r="F8" s="10">
        <v>0</v>
      </c>
      <c r="G8" s="10">
        <f>H8-F8</f>
        <v>0</v>
      </c>
      <c r="H8" s="10">
        <v>0</v>
      </c>
      <c r="I8" s="20"/>
      <c r="J8" s="52" t="s">
        <v>14</v>
      </c>
    </row>
    <row r="9" spans="1:11" ht="21" customHeight="1" x14ac:dyDescent="0.25">
      <c r="A9" s="45"/>
      <c r="B9" s="37"/>
      <c r="C9" s="38"/>
      <c r="D9" s="51"/>
      <c r="E9" s="38"/>
      <c r="F9" s="10">
        <v>0</v>
      </c>
      <c r="G9" s="10">
        <f>H9-F9</f>
        <v>0</v>
      </c>
      <c r="H9" s="10">
        <v>0</v>
      </c>
      <c r="I9" s="21"/>
      <c r="J9" s="59"/>
    </row>
    <row r="10" spans="1:11" s="1" customFormat="1" ht="21" customHeight="1" x14ac:dyDescent="0.25">
      <c r="A10" s="12"/>
      <c r="B10" s="13" t="s">
        <v>15</v>
      </c>
      <c r="C10" s="14"/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46">
        <v>2</v>
      </c>
      <c r="B11" s="35" t="s">
        <v>16</v>
      </c>
      <c r="C11" s="39"/>
      <c r="D11" s="46">
        <v>0</v>
      </c>
      <c r="E11" s="39">
        <f>C11*D11</f>
        <v>0</v>
      </c>
      <c r="F11" s="10">
        <v>0</v>
      </c>
      <c r="G11" s="10">
        <v>0</v>
      </c>
      <c r="H11" s="10">
        <v>0</v>
      </c>
      <c r="I11" s="20"/>
      <c r="J11" s="52" t="s">
        <v>17</v>
      </c>
    </row>
    <row r="12" spans="1:11" ht="21" customHeight="1" x14ac:dyDescent="0.25">
      <c r="A12" s="47"/>
      <c r="B12" s="50"/>
      <c r="C12" s="40"/>
      <c r="D12" s="47"/>
      <c r="E12" s="40"/>
      <c r="F12" s="10">
        <v>0</v>
      </c>
      <c r="G12" s="10">
        <v>0</v>
      </c>
      <c r="H12" s="10">
        <f t="shared" ref="H12" si="0">F12+G12</f>
        <v>0</v>
      </c>
      <c r="I12" s="20"/>
      <c r="J12" s="59"/>
    </row>
    <row r="13" spans="1:11" s="1" customFormat="1" ht="21" customHeight="1" x14ac:dyDescent="0.25">
      <c r="A13" s="12"/>
      <c r="B13" s="13" t="s">
        <v>18</v>
      </c>
      <c r="C13" s="14"/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45">
        <v>3</v>
      </c>
      <c r="B14" s="37" t="s">
        <v>19</v>
      </c>
      <c r="C14" s="38"/>
      <c r="D14" s="51">
        <v>0</v>
      </c>
      <c r="E14" s="38">
        <v>0</v>
      </c>
      <c r="F14" s="10"/>
      <c r="G14" s="27"/>
      <c r="H14" s="27"/>
      <c r="I14" s="28"/>
      <c r="J14" s="60" t="s">
        <v>20</v>
      </c>
    </row>
    <row r="15" spans="1:11" ht="21" customHeight="1" x14ac:dyDescent="0.25">
      <c r="A15" s="45"/>
      <c r="B15" s="37"/>
      <c r="C15" s="38"/>
      <c r="D15" s="51"/>
      <c r="E15" s="38"/>
      <c r="F15" s="27">
        <v>0</v>
      </c>
      <c r="G15" s="10">
        <f>H15-F14</f>
        <v>0</v>
      </c>
      <c r="H15" s="10">
        <v>0</v>
      </c>
      <c r="I15" s="21"/>
      <c r="J15" s="61"/>
    </row>
    <row r="16" spans="1:11" s="1" customFormat="1" ht="21" customHeight="1" x14ac:dyDescent="0.25">
      <c r="A16" s="12"/>
      <c r="B16" s="13" t="s">
        <v>21</v>
      </c>
      <c r="C16" s="14"/>
      <c r="D16" s="14">
        <f>SUM(D14)</f>
        <v>0</v>
      </c>
      <c r="E16" s="14">
        <f>SUM(E14)</f>
        <v>0</v>
      </c>
      <c r="F16" s="14">
        <f>SUM(F14:F14)</f>
        <v>0</v>
      </c>
      <c r="G16" s="14">
        <f>SUM(G14:G15)</f>
        <v>0</v>
      </c>
      <c r="H16" s="14">
        <f>SUM(H14:H15)</f>
        <v>0</v>
      </c>
      <c r="I16" s="22"/>
      <c r="J16" s="62"/>
    </row>
    <row r="17" spans="1:10" ht="21" customHeight="1" x14ac:dyDescent="0.25">
      <c r="A17" s="46">
        <v>4</v>
      </c>
      <c r="B17" s="35" t="s">
        <v>22</v>
      </c>
      <c r="C17" s="39"/>
      <c r="D17" s="46">
        <v>0</v>
      </c>
      <c r="E17" s="39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60" t="s">
        <v>23</v>
      </c>
    </row>
    <row r="18" spans="1:10" ht="21" customHeight="1" x14ac:dyDescent="0.25">
      <c r="A18" s="48"/>
      <c r="B18" s="36"/>
      <c r="C18" s="41"/>
      <c r="D18" s="48"/>
      <c r="E18" s="41"/>
      <c r="F18" s="16">
        <v>0</v>
      </c>
      <c r="G18" s="10">
        <f t="shared" si="1"/>
        <v>0</v>
      </c>
      <c r="H18" s="16">
        <v>0</v>
      </c>
      <c r="I18" s="20"/>
      <c r="J18" s="61"/>
    </row>
    <row r="19" spans="1:10" ht="21" customHeight="1" x14ac:dyDescent="0.25">
      <c r="A19" s="48"/>
      <c r="B19" s="36"/>
      <c r="C19" s="41"/>
      <c r="D19" s="48"/>
      <c r="E19" s="41"/>
      <c r="F19" s="16">
        <v>0</v>
      </c>
      <c r="G19" s="10">
        <f t="shared" si="1"/>
        <v>0</v>
      </c>
      <c r="H19" s="16">
        <v>0</v>
      </c>
      <c r="I19" s="20"/>
      <c r="J19" s="61"/>
    </row>
    <row r="20" spans="1:10" ht="21" customHeight="1" x14ac:dyDescent="0.25">
      <c r="A20" s="48"/>
      <c r="B20" s="36"/>
      <c r="C20" s="41"/>
      <c r="D20" s="48"/>
      <c r="E20" s="41"/>
      <c r="F20" s="16">
        <v>0</v>
      </c>
      <c r="G20" s="10">
        <f t="shared" si="1"/>
        <v>0</v>
      </c>
      <c r="H20" s="16">
        <v>0</v>
      </c>
      <c r="I20" s="20"/>
      <c r="J20" s="61"/>
    </row>
    <row r="21" spans="1:10" ht="21" customHeight="1" x14ac:dyDescent="0.25">
      <c r="A21" s="48"/>
      <c r="B21" s="36"/>
      <c r="C21" s="41"/>
      <c r="D21" s="48"/>
      <c r="E21" s="41"/>
      <c r="F21" s="16">
        <v>0</v>
      </c>
      <c r="G21" s="10">
        <f t="shared" si="1"/>
        <v>0</v>
      </c>
      <c r="H21" s="16">
        <v>0</v>
      </c>
      <c r="I21" s="20"/>
      <c r="J21" s="61"/>
    </row>
    <row r="22" spans="1:10" ht="21" customHeight="1" x14ac:dyDescent="0.25">
      <c r="A22" s="48"/>
      <c r="B22" s="36"/>
      <c r="C22" s="41"/>
      <c r="D22" s="48"/>
      <c r="E22" s="41"/>
      <c r="F22" s="16">
        <v>0</v>
      </c>
      <c r="G22" s="10">
        <f t="shared" si="1"/>
        <v>0</v>
      </c>
      <c r="H22" s="16">
        <v>0</v>
      </c>
      <c r="I22" s="20"/>
      <c r="J22" s="61"/>
    </row>
    <row r="23" spans="1:10" s="1" customFormat="1" ht="21" customHeight="1" x14ac:dyDescent="0.25">
      <c r="A23" s="12"/>
      <c r="B23" s="13" t="s">
        <v>24</v>
      </c>
      <c r="C23" s="14"/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62"/>
    </row>
    <row r="24" spans="1:10" ht="21" customHeight="1" x14ac:dyDescent="0.25">
      <c r="A24" s="46">
        <v>5</v>
      </c>
      <c r="B24" s="35" t="s">
        <v>25</v>
      </c>
      <c r="C24" s="39"/>
      <c r="D24" s="46">
        <v>0</v>
      </c>
      <c r="E24" s="39">
        <f>C24*D24</f>
        <v>0</v>
      </c>
      <c r="F24" s="10">
        <v>15500</v>
      </c>
      <c r="G24" s="10">
        <v>15500</v>
      </c>
      <c r="H24" s="10">
        <v>15500</v>
      </c>
      <c r="I24" s="28"/>
      <c r="J24" s="52" t="s">
        <v>26</v>
      </c>
    </row>
    <row r="25" spans="1:10" ht="21" customHeight="1" x14ac:dyDescent="0.25">
      <c r="A25" s="48"/>
      <c r="B25" s="36"/>
      <c r="C25" s="41"/>
      <c r="D25" s="48"/>
      <c r="E25" s="41"/>
      <c r="F25" s="10"/>
      <c r="G25" s="10"/>
      <c r="H25" s="10"/>
      <c r="I25" s="28"/>
      <c r="J25" s="59"/>
    </row>
    <row r="26" spans="1:10" ht="21" customHeight="1" x14ac:dyDescent="0.25">
      <c r="A26" s="48"/>
      <c r="B26" s="36"/>
      <c r="C26" s="41"/>
      <c r="D26" s="48"/>
      <c r="E26" s="41"/>
      <c r="F26" s="10"/>
      <c r="G26" s="10"/>
      <c r="H26" s="10"/>
      <c r="I26" s="28"/>
      <c r="J26" s="59"/>
    </row>
    <row r="27" spans="1:10" ht="21" customHeight="1" x14ac:dyDescent="0.25">
      <c r="A27" s="48"/>
      <c r="B27" s="36"/>
      <c r="C27" s="41"/>
      <c r="D27" s="48"/>
      <c r="E27" s="41"/>
      <c r="F27" s="10"/>
      <c r="G27" s="10"/>
      <c r="H27" s="10"/>
      <c r="I27" s="28"/>
      <c r="J27" s="59"/>
    </row>
    <row r="28" spans="1:10" ht="21" customHeight="1" x14ac:dyDescent="0.25">
      <c r="A28" s="48"/>
      <c r="B28" s="36"/>
      <c r="C28" s="41"/>
      <c r="D28" s="48"/>
      <c r="E28" s="41"/>
      <c r="F28" s="10"/>
      <c r="G28" s="10"/>
      <c r="H28" s="10"/>
      <c r="I28" s="28"/>
      <c r="J28" s="59"/>
    </row>
    <row r="29" spans="1:10" ht="21" customHeight="1" x14ac:dyDescent="0.25">
      <c r="A29" s="48"/>
      <c r="B29" s="36"/>
      <c r="C29" s="41"/>
      <c r="D29" s="48"/>
      <c r="E29" s="41"/>
      <c r="F29" s="10">
        <v>0</v>
      </c>
      <c r="G29" s="10">
        <f t="shared" ref="G25:G30" si="3">H29-F29</f>
        <v>0</v>
      </c>
      <c r="H29" s="10">
        <v>0</v>
      </c>
      <c r="I29" s="21"/>
      <c r="J29" s="59"/>
    </row>
    <row r="30" spans="1:10" ht="21" customHeight="1" x14ac:dyDescent="0.25">
      <c r="A30" s="48"/>
      <c r="B30" s="36"/>
      <c r="C30" s="41"/>
      <c r="D30" s="48"/>
      <c r="E30" s="41"/>
      <c r="F30" s="10">
        <v>0</v>
      </c>
      <c r="G30" s="10">
        <f t="shared" si="3"/>
        <v>0</v>
      </c>
      <c r="H30" s="10">
        <v>0</v>
      </c>
      <c r="I30" s="21"/>
      <c r="J30" s="59"/>
    </row>
    <row r="31" spans="1:10" s="1" customFormat="1" ht="21" customHeight="1" x14ac:dyDescent="0.25">
      <c r="A31" s="12"/>
      <c r="B31" s="13" t="s">
        <v>27</v>
      </c>
      <c r="C31" s="14"/>
      <c r="D31" s="14">
        <f>SUM(D24)</f>
        <v>0</v>
      </c>
      <c r="E31" s="14">
        <f>SUM(E24)</f>
        <v>0</v>
      </c>
      <c r="F31" s="14">
        <f>SUM(F24:F30)</f>
        <v>15500</v>
      </c>
      <c r="G31" s="14">
        <f>SUM(G24:G30)</f>
        <v>15500</v>
      </c>
      <c r="H31" s="14">
        <f>SUM(H24:H30)</f>
        <v>15500</v>
      </c>
      <c r="I31" s="22"/>
      <c r="J31" s="53"/>
    </row>
    <row r="32" spans="1:10" ht="21" customHeight="1" x14ac:dyDescent="0.25">
      <c r="A32" s="8">
        <v>6</v>
      </c>
      <c r="B32" s="9" t="s">
        <v>28</v>
      </c>
      <c r="C32" s="10"/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2"/>
    </row>
    <row r="33" spans="1:10" s="1" customFormat="1" ht="21" customHeight="1" x14ac:dyDescent="0.25">
      <c r="A33" s="12"/>
      <c r="B33" s="13" t="s">
        <v>29</v>
      </c>
      <c r="C33" s="14"/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62"/>
    </row>
    <row r="34" spans="1:10" ht="21" customHeight="1" x14ac:dyDescent="0.25">
      <c r="A34" s="45">
        <v>7</v>
      </c>
      <c r="B34" s="37" t="s">
        <v>30</v>
      </c>
      <c r="C34" s="38"/>
      <c r="D34" s="51">
        <v>0</v>
      </c>
      <c r="E34" s="38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4"/>
    </row>
    <row r="35" spans="1:10" ht="21" customHeight="1" x14ac:dyDescent="0.25">
      <c r="A35" s="45"/>
      <c r="B35" s="37"/>
      <c r="C35" s="38"/>
      <c r="D35" s="51"/>
      <c r="E35" s="38"/>
      <c r="F35" s="10">
        <v>0</v>
      </c>
      <c r="G35" s="10">
        <v>0</v>
      </c>
      <c r="H35" s="10">
        <f>F35+G35</f>
        <v>0</v>
      </c>
      <c r="I35" s="20"/>
      <c r="J35" s="63"/>
    </row>
    <row r="36" spans="1:10" s="1" customFormat="1" ht="21" customHeight="1" x14ac:dyDescent="0.25">
      <c r="A36" s="12"/>
      <c r="B36" s="13" t="s">
        <v>31</v>
      </c>
      <c r="C36" s="14"/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5"/>
    </row>
    <row r="37" spans="1:10" ht="21" customHeight="1" x14ac:dyDescent="0.25">
      <c r="A37" s="45">
        <v>8</v>
      </c>
      <c r="B37" s="37" t="s">
        <v>32</v>
      </c>
      <c r="C37" s="38"/>
      <c r="D37" s="51">
        <v>0</v>
      </c>
      <c r="E37" s="38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60" t="s">
        <v>33</v>
      </c>
    </row>
    <row r="38" spans="1:10" ht="21" customHeight="1" x14ac:dyDescent="0.25">
      <c r="A38" s="45"/>
      <c r="B38" s="37"/>
      <c r="C38" s="38"/>
      <c r="D38" s="51"/>
      <c r="E38" s="38"/>
      <c r="F38" s="10">
        <v>0</v>
      </c>
      <c r="G38" s="10">
        <v>0</v>
      </c>
      <c r="H38" s="10">
        <f>F38+G38</f>
        <v>0</v>
      </c>
      <c r="I38" s="20"/>
      <c r="J38" s="61"/>
    </row>
    <row r="39" spans="1:10" s="1" customFormat="1" ht="21" customHeight="1" x14ac:dyDescent="0.25">
      <c r="A39" s="12"/>
      <c r="B39" s="13" t="s">
        <v>34</v>
      </c>
      <c r="C39" s="14"/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62"/>
    </row>
    <row r="40" spans="1:10" ht="21" customHeight="1" x14ac:dyDescent="0.25">
      <c r="A40" s="8">
        <v>9</v>
      </c>
      <c r="B40" s="9" t="s">
        <v>35</v>
      </c>
      <c r="C40" s="10"/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2" t="s">
        <v>36</v>
      </c>
    </row>
    <row r="41" spans="1:10" s="1" customFormat="1" ht="21" customHeight="1" x14ac:dyDescent="0.25">
      <c r="A41" s="12"/>
      <c r="B41" s="13" t="s">
        <v>37</v>
      </c>
      <c r="C41" s="14"/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38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4"/>
    </row>
    <row r="43" spans="1:10" s="1" customFormat="1" ht="21" customHeight="1" x14ac:dyDescent="0.25">
      <c r="A43" s="12"/>
      <c r="B43" s="13" t="s">
        <v>39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5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15500</v>
      </c>
      <c r="G44" s="14">
        <f t="shared" si="10"/>
        <v>15500</v>
      </c>
      <c r="H44" s="14">
        <f t="shared" si="10"/>
        <v>15500</v>
      </c>
      <c r="I44" s="22"/>
      <c r="J44" s="23"/>
    </row>
    <row r="48" spans="1:10" ht="21" customHeight="1" x14ac:dyDescent="0.25">
      <c r="A48" s="32" t="s">
        <v>41</v>
      </c>
      <c r="B48" s="33"/>
      <c r="C48" s="34" t="s">
        <v>42</v>
      </c>
      <c r="D48" s="34"/>
      <c r="E48" s="34" t="s">
        <v>43</v>
      </c>
      <c r="F48" s="34"/>
      <c r="G48" s="34" t="s">
        <v>44</v>
      </c>
      <c r="H48" s="34"/>
      <c r="I48" s="24" t="s">
        <v>45</v>
      </c>
    </row>
    <row r="49" spans="1:9" ht="21" customHeight="1" x14ac:dyDescent="0.25">
      <c r="A49" s="42">
        <f>C44</f>
        <v>0</v>
      </c>
      <c r="B49" s="43"/>
      <c r="C49" s="43">
        <f>H44</f>
        <v>15500</v>
      </c>
      <c r="D49" s="43"/>
      <c r="E49" s="43">
        <f>F44</f>
        <v>15500</v>
      </c>
      <c r="F49" s="43"/>
      <c r="G49" s="43">
        <f>G44</f>
        <v>15500</v>
      </c>
      <c r="H49" s="43"/>
      <c r="I49" s="25">
        <f>A49-C49</f>
        <v>-15500</v>
      </c>
    </row>
    <row r="51" spans="1:9" ht="21" customHeight="1" x14ac:dyDescent="0.25">
      <c r="A51" s="17" t="s">
        <v>46</v>
      </c>
      <c r="B51" s="26" t="s">
        <v>52</v>
      </c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2025-01-17T02:56:23Z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