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<sst xmlns="http://schemas.openxmlformats.org/spreadsheetml/2006/main" count="112" uniqueCount="92">
  <si>
    <t>【借款报销单】</t>
  </si>
  <si>
    <t>团号：HMZA-190622-CZH683</t>
  </si>
  <si>
    <t>会议日期：6.22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</si>
  <si>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</si>
  <si>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</si>
  <si>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</si>
  <si>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</si>
  <si>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</si>
  <si>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</si>
  <si>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</si>
  <si>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</si>
  <si>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</si>
  <si>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</si>
  <si>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</si>
  <si>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</si>
  <si>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</si>
  <si>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</si>
  <si>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</si>
  <si>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</si>
  <si>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</si>
  <si>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</si>
  <si>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</si>
  <si>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</si>
  <si>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</si>
  <si>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</si>
  <si>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</si>
  <si>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</si>
  <si>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</si>
  <si>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</si>
  <si>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</si>
  <si>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</si>
  <si>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</si>
  <si>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</si>
  <si>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</si>
  <si>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</si>
  <si>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</si>
  <si>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</si>
  <si>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</si>
  <si>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</si>
  <si>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</si>
  <si>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</si>
  <si>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</si>
  <si>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</si>
  <si>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</si>
  <si>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</si>
  <si>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</si>
  <si>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</si>
  <si>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</si>
  <si>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</si>
  <si>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</si>
  <si>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</si>
  <si>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</si>
  <si>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</si>
  <si>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</si>
  <si>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</si>
  <si>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</si>
  <si>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</si>
  <si>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</si>
  <si>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</si>
  <si>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</si>
  <si>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</si>
  <si>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</si>
  <si>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</si>
  <si>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6.25-6.26</t>
  </si>
  <si>
    <t>报销日期:</t>
  </si>
  <si>
    <t>团号:</t>
  </si>
  <si>
    <t>HMZA-190622-CZH683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</si>
  <si>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</si>
  <si>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</si>
  <si>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</si>
  <si>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</si>
  <si>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</si>
  <si>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</si>
  <si>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</si>
  <si>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</si>
  <si>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</si>
  <si>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详见行程单</t>
  </si>
  <si>
    <t>住宿费</t>
  </si>
  <si>
    <t>餐费</t>
  </si>
  <si>
    <t>7.4王凤雨</t>
  </si>
  <si>
    <t>7.5王凤雨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</si>
  <si>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</si>
  <si>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</si>
  <si>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</si>
  <si>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</si>
  <si>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</si>
  <si>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</si>
  <si>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</si>
  <si>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</si>
  <si>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</si>
  <si>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苏州</t>
  </si>
  <si>
    <t>7.4-7.5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</si>
</sst>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#,##0.00_);[Red]\(#,##0.00\)"/>
    <numFmt numFmtId="180" formatCode="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9" fillId="15" borderId="23" applyNumberFormat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25" fillId="30" borderId="21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179" fontId="0" fillId="0" borderId="13" xfId="0" applyNumberFormat="1" applyBorder="1" applyAlignment="1">
      <alignment horizontal="center" vertical="center"/>
    </xf>
    <xf numFmtId="179" fontId="0" fillId="0" borderId="8" xfId="0" applyNumberFormat="1" applyFill="1" applyBorder="1" applyAlignment="1">
      <alignment horizontal="right" vertical="center"/>
    </xf>
    <xf numFmtId="179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9" fillId="0" borderId="8" xfId="0" applyNumberFormat="1" applyFont="1" applyFill="1" applyBorder="1" applyAlignment="1">
      <alignment horizontal="right" vertical="center"/>
    </xf>
    <xf numFmtId="179" fontId="10" fillId="0" borderId="8" xfId="0" applyNumberFormat="1" applyFont="1" applyFill="1" applyBorder="1" applyAlignment="1">
      <alignment horizontal="right" vertical="center"/>
    </xf>
    <xf numFmtId="179" fontId="10" fillId="0" borderId="8" xfId="0" applyNumberFormat="1" applyFon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11" fillId="0" borderId="13" xfId="0" applyFont="1" applyBorder="1" applyAlignment="1">
      <alignment horizontal="left" vertical="center" wrapText="1"/>
    </xf>
    <xf numFmtId="0" fontId="0" fillId="0" borderId="8" xfId="0" applyFill="1" applyBorder="1">
      <alignment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0" fillId="0" borderId="8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10" fillId="0" borderId="8" xfId="0" applyFont="1" applyFill="1" applyBorder="1">
      <alignment vertical="center"/>
    </xf>
    <xf numFmtId="0" fontId="10" fillId="0" borderId="8" xfId="0" applyFont="1" applyFill="1" applyBorder="1">
      <alignment vertical="center"/>
    </xf>
    <xf numFmtId="0" fontId="11" fillId="0" borderId="8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opLeftCell="A52" workbookViewId="0">
      <selection activeCell="I26" sqref="I26"/>
    </sheetView>
  </sheetViews>
  <sheetFormatPr defaultColWidth="9" defaultRowHeight="21" customHeight="1"/>
  <cols>
    <col min="1" max="1" width="9" style="55"/>
    <col min="2" max="2" width="16.75" customWidth="1"/>
    <col min="3" max="3" width="12.875" style="56"/>
    <col min="5" max="5" width="11.625" customWidth="1"/>
    <col min="6" max="6" width="12.62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>F8+G8</f>
        <v>0</v>
      </c>
      <c r="I8" s="87"/>
      <c r="J8" s="88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>F9+G9</f>
        <v>0</v>
      </c>
      <c r="I9" s="87"/>
      <c r="J9" s="89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87"/>
      <c r="J10" s="89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87"/>
      <c r="J11" s="89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87"/>
      <c r="J12" s="89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0">SUM(G8:G12)</f>
        <v>0</v>
      </c>
      <c r="H13" s="71">
        <f t="shared" si="0"/>
        <v>0</v>
      </c>
      <c r="I13" s="90"/>
      <c r="J13" s="91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87"/>
      <c r="J14" s="88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87"/>
      <c r="J15" s="89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0"/>
      <c r="J16" s="91"/>
    </row>
    <row r="17" customHeight="1" spans="1:10">
      <c r="A17" s="65">
        <v>3</v>
      </c>
      <c r="B17" s="66" t="s">
        <v>21</v>
      </c>
      <c r="C17" s="67">
        <v>0</v>
      </c>
      <c r="D17" s="68">
        <v>1</v>
      </c>
      <c r="E17" s="67">
        <f>C17*D17</f>
        <v>0</v>
      </c>
      <c r="F17" s="67"/>
      <c r="G17" s="67">
        <v>0</v>
      </c>
      <c r="H17" s="78"/>
      <c r="I17" s="92"/>
      <c r="J17" s="93" t="s">
        <v>22</v>
      </c>
    </row>
    <row r="18" customHeight="1" spans="1:10">
      <c r="A18" s="65"/>
      <c r="B18" s="66"/>
      <c r="C18" s="67"/>
      <c r="D18" s="68"/>
      <c r="E18" s="67"/>
      <c r="F18" s="67"/>
      <c r="G18" s="67">
        <v>0</v>
      </c>
      <c r="H18" s="78"/>
      <c r="I18" s="92"/>
      <c r="J18" s="94"/>
    </row>
    <row r="19" customHeight="1" spans="1:10">
      <c r="A19" s="65"/>
      <c r="B19" s="66"/>
      <c r="C19" s="67"/>
      <c r="D19" s="68"/>
      <c r="E19" s="67"/>
      <c r="F19" s="67"/>
      <c r="G19" s="67">
        <v>0</v>
      </c>
      <c r="H19" s="78"/>
      <c r="I19" s="92"/>
      <c r="J19" s="94"/>
    </row>
    <row r="20" s="54" customFormat="1" customHeight="1" spans="1:10">
      <c r="A20" s="69"/>
      <c r="B20" s="70" t="s">
        <v>23</v>
      </c>
      <c r="C20" s="71">
        <f>SUM(C17)</f>
        <v>0</v>
      </c>
      <c r="D20" s="71">
        <f t="shared" ref="D20:E20" si="2">SUM(D17)</f>
        <v>1</v>
      </c>
      <c r="E20" s="71">
        <f t="shared" si="2"/>
        <v>0</v>
      </c>
      <c r="F20" s="71">
        <f>SUM(F17:F19)</f>
        <v>0</v>
      </c>
      <c r="G20" s="71">
        <f>SUM(G17:G19)</f>
        <v>0</v>
      </c>
      <c r="H20" s="71">
        <f>SUM(H17:H19)</f>
        <v>0</v>
      </c>
      <c r="I20" s="90"/>
      <c r="J20" s="95"/>
    </row>
    <row r="21" customHeight="1" spans="1:10">
      <c r="A21" s="65">
        <v>4</v>
      </c>
      <c r="B21" s="66" t="s">
        <v>24</v>
      </c>
      <c r="C21" s="67">
        <v>0</v>
      </c>
      <c r="D21" s="68"/>
      <c r="E21" s="67">
        <f>C21*D21</f>
        <v>0</v>
      </c>
      <c r="F21" s="67">
        <v>0</v>
      </c>
      <c r="G21" s="67">
        <v>0</v>
      </c>
      <c r="H21" s="67">
        <f>F21+G21</f>
        <v>0</v>
      </c>
      <c r="I21" s="87"/>
      <c r="J21" s="93" t="s">
        <v>25</v>
      </c>
    </row>
    <row r="22" customHeight="1" spans="1:10">
      <c r="A22" s="65"/>
      <c r="B22" s="66"/>
      <c r="C22" s="67"/>
      <c r="D22" s="68"/>
      <c r="E22" s="67"/>
      <c r="F22" s="67">
        <v>0</v>
      </c>
      <c r="G22" s="67">
        <v>0</v>
      </c>
      <c r="H22" s="67">
        <f>F22+G22</f>
        <v>0</v>
      </c>
      <c r="I22" s="87"/>
      <c r="J22" s="94"/>
    </row>
    <row r="23" s="54" customFormat="1" customHeight="1" spans="1:10">
      <c r="A23" s="69"/>
      <c r="B23" s="70" t="s">
        <v>26</v>
      </c>
      <c r="C23" s="71">
        <f>SUM(C21)</f>
        <v>0</v>
      </c>
      <c r="D23" s="71">
        <f t="shared" ref="D23:E23" si="3">SUM(D21)</f>
        <v>0</v>
      </c>
      <c r="E23" s="71">
        <f t="shared" si="3"/>
        <v>0</v>
      </c>
      <c r="F23" s="71">
        <f>SUM(F21:F22)</f>
        <v>0</v>
      </c>
      <c r="G23" s="71">
        <f t="shared" ref="G23:H23" si="4">SUM(G21:G22)</f>
        <v>0</v>
      </c>
      <c r="H23" s="71">
        <f t="shared" si="4"/>
        <v>0</v>
      </c>
      <c r="I23" s="90"/>
      <c r="J23" s="95"/>
    </row>
    <row r="24" customHeight="1" spans="1:10">
      <c r="A24" s="72">
        <v>5</v>
      </c>
      <c r="B24" s="73" t="s">
        <v>27</v>
      </c>
      <c r="C24" s="74">
        <v>0</v>
      </c>
      <c r="D24" s="72">
        <v>1</v>
      </c>
      <c r="E24" s="74">
        <f>C24*D24</f>
        <v>0</v>
      </c>
      <c r="F24" s="79"/>
      <c r="G24" s="79"/>
      <c r="H24" s="78"/>
      <c r="I24" s="92"/>
      <c r="J24" s="88" t="s">
        <v>28</v>
      </c>
    </row>
    <row r="25" customHeight="1" spans="1:10">
      <c r="A25" s="80"/>
      <c r="B25" s="81"/>
      <c r="C25" s="82"/>
      <c r="D25" s="80"/>
      <c r="E25" s="82"/>
      <c r="F25" s="79"/>
      <c r="G25" s="79"/>
      <c r="H25" s="78"/>
      <c r="I25" s="92"/>
      <c r="J25" s="89"/>
    </row>
    <row r="26" customHeight="1" spans="1:10">
      <c r="A26" s="80"/>
      <c r="B26" s="81"/>
      <c r="C26" s="82"/>
      <c r="D26" s="80"/>
      <c r="E26" s="82"/>
      <c r="F26" s="79"/>
      <c r="G26" s="79"/>
      <c r="H26" s="78"/>
      <c r="I26" s="92"/>
      <c r="J26" s="89"/>
    </row>
    <row r="27" customHeight="1" spans="1:10">
      <c r="A27" s="80"/>
      <c r="B27" s="81"/>
      <c r="C27" s="82"/>
      <c r="D27" s="80"/>
      <c r="E27" s="82"/>
      <c r="F27" s="79"/>
      <c r="G27" s="79"/>
      <c r="H27" s="78"/>
      <c r="I27" s="92"/>
      <c r="J27" s="89"/>
    </row>
    <row r="28" customHeight="1" spans="1:10">
      <c r="A28" s="80"/>
      <c r="B28" s="81"/>
      <c r="C28" s="82"/>
      <c r="D28" s="80"/>
      <c r="E28" s="82"/>
      <c r="F28" s="79"/>
      <c r="G28" s="79"/>
      <c r="H28" s="78"/>
      <c r="I28" s="92"/>
      <c r="J28" s="89"/>
    </row>
    <row r="29" customHeight="1" spans="1:10">
      <c r="A29" s="80"/>
      <c r="B29" s="81"/>
      <c r="C29" s="82"/>
      <c r="D29" s="80"/>
      <c r="E29" s="82"/>
      <c r="F29" s="79"/>
      <c r="G29" s="79"/>
      <c r="H29" s="78"/>
      <c r="I29" s="92"/>
      <c r="J29" s="89"/>
    </row>
    <row r="30" customHeight="1" spans="1:10">
      <c r="A30" s="80"/>
      <c r="B30" s="81"/>
      <c r="C30" s="82"/>
      <c r="D30" s="80"/>
      <c r="E30" s="82"/>
      <c r="F30" s="79"/>
      <c r="G30" s="79"/>
      <c r="H30" s="78"/>
      <c r="I30" s="92"/>
      <c r="J30" s="89"/>
    </row>
    <row r="31" customHeight="1" spans="1:10">
      <c r="A31" s="80"/>
      <c r="B31" s="81"/>
      <c r="C31" s="82"/>
      <c r="D31" s="80"/>
      <c r="E31" s="82"/>
      <c r="F31" s="79"/>
      <c r="G31" s="79"/>
      <c r="H31" s="78"/>
      <c r="I31" s="92"/>
      <c r="J31" s="89"/>
    </row>
    <row r="32" customHeight="1" spans="1:10">
      <c r="A32" s="80"/>
      <c r="B32" s="81"/>
      <c r="C32" s="82"/>
      <c r="D32" s="80"/>
      <c r="E32" s="82"/>
      <c r="F32" s="79"/>
      <c r="G32" s="79"/>
      <c r="H32" s="78"/>
      <c r="I32" s="92"/>
      <c r="J32" s="89"/>
    </row>
    <row r="33" s="54" customFormat="1" customHeight="1" spans="1:10">
      <c r="A33" s="69"/>
      <c r="B33" s="70" t="s">
        <v>29</v>
      </c>
      <c r="C33" s="71">
        <f>SUM(C24)</f>
        <v>0</v>
      </c>
      <c r="D33" s="71">
        <f t="shared" ref="D33:E33" si="5">SUM(D24)</f>
        <v>1</v>
      </c>
      <c r="E33" s="71">
        <f t="shared" si="5"/>
        <v>0</v>
      </c>
      <c r="F33" s="71">
        <f>SUM(F24:F32)</f>
        <v>0</v>
      </c>
      <c r="G33" s="71">
        <f>SUM(G24:G32)</f>
        <v>0</v>
      </c>
      <c r="H33" s="71">
        <f>SUM(H24:H32)</f>
        <v>0</v>
      </c>
      <c r="I33" s="90"/>
      <c r="J33" s="91"/>
    </row>
    <row r="34" customHeight="1" spans="1:10">
      <c r="A34" s="65">
        <v>6</v>
      </c>
      <c r="B34" s="66" t="s">
        <v>30</v>
      </c>
      <c r="C34" s="67">
        <v>0</v>
      </c>
      <c r="D34" s="68"/>
      <c r="E34" s="67">
        <f t="shared" ref="E33:E51" si="6">C34*D34</f>
        <v>0</v>
      </c>
      <c r="F34" s="67">
        <v>0</v>
      </c>
      <c r="G34" s="67">
        <v>0</v>
      </c>
      <c r="H34" s="67">
        <f t="shared" ref="H33:H51" si="7">F34+G34</f>
        <v>0</v>
      </c>
      <c r="I34" s="87"/>
      <c r="J34" s="88" t="s">
        <v>31</v>
      </c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7"/>
        <v>0</v>
      </c>
      <c r="I35" s="87"/>
      <c r="J35" s="94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7"/>
        <v>0</v>
      </c>
      <c r="I36" s="87"/>
      <c r="J36" s="94"/>
    </row>
    <row r="37" customHeight="1" spans="1:10">
      <c r="A37" s="65"/>
      <c r="B37" s="66"/>
      <c r="C37" s="67"/>
      <c r="D37" s="68"/>
      <c r="E37" s="67"/>
      <c r="F37" s="67">
        <v>0</v>
      </c>
      <c r="G37" s="67">
        <v>0</v>
      </c>
      <c r="H37" s="67">
        <f t="shared" si="7"/>
        <v>0</v>
      </c>
      <c r="I37" s="87"/>
      <c r="J37" s="94"/>
    </row>
    <row r="38" s="54" customFormat="1" customHeight="1" spans="1:10">
      <c r="A38" s="69"/>
      <c r="B38" s="70" t="s">
        <v>32</v>
      </c>
      <c r="C38" s="71">
        <f>SUM(C34)</f>
        <v>0</v>
      </c>
      <c r="D38" s="71">
        <f t="shared" ref="D38:E38" si="8">SUM(D34)</f>
        <v>0</v>
      </c>
      <c r="E38" s="71">
        <f t="shared" si="8"/>
        <v>0</v>
      </c>
      <c r="F38" s="71">
        <f>SUM(F34:F37)</f>
        <v>0</v>
      </c>
      <c r="G38" s="71">
        <f t="shared" ref="G38:H38" si="9">SUM(G34:G37)</f>
        <v>0</v>
      </c>
      <c r="H38" s="71">
        <f t="shared" si="9"/>
        <v>0</v>
      </c>
      <c r="I38" s="90"/>
      <c r="J38" s="95"/>
    </row>
    <row r="39" customHeight="1" spans="1:10">
      <c r="A39" s="65">
        <v>7</v>
      </c>
      <c r="B39" s="66" t="s">
        <v>33</v>
      </c>
      <c r="C39" s="67">
        <v>0</v>
      </c>
      <c r="D39" s="68"/>
      <c r="E39" s="67">
        <f t="shared" si="6"/>
        <v>0</v>
      </c>
      <c r="F39" s="67">
        <v>0</v>
      </c>
      <c r="G39" s="67">
        <v>0</v>
      </c>
      <c r="H39" s="67">
        <f t="shared" si="7"/>
        <v>0</v>
      </c>
      <c r="I39" s="87"/>
      <c r="J39" s="96"/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7"/>
        <v>0</v>
      </c>
      <c r="I40" s="87"/>
      <c r="J40" s="97"/>
    </row>
    <row r="41" customHeight="1" spans="1:10">
      <c r="A41" s="65"/>
      <c r="B41" s="66"/>
      <c r="C41" s="67"/>
      <c r="D41" s="68"/>
      <c r="E41" s="67"/>
      <c r="F41" s="67">
        <v>0</v>
      </c>
      <c r="G41" s="67">
        <v>0</v>
      </c>
      <c r="H41" s="67">
        <f t="shared" si="7"/>
        <v>0</v>
      </c>
      <c r="I41" s="87"/>
      <c r="J41" s="97"/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7"/>
        <v>0</v>
      </c>
      <c r="I42" s="87"/>
      <c r="J42" s="97"/>
    </row>
    <row r="43" s="54" customFormat="1" customHeight="1" spans="1:10">
      <c r="A43" s="69"/>
      <c r="B43" s="70" t="s">
        <v>34</v>
      </c>
      <c r="C43" s="71">
        <f>SUM(C39)</f>
        <v>0</v>
      </c>
      <c r="D43" s="71">
        <f t="shared" ref="D43:E43" si="10">SUM(D39)</f>
        <v>0</v>
      </c>
      <c r="E43" s="71">
        <f t="shared" si="10"/>
        <v>0</v>
      </c>
      <c r="F43" s="71">
        <f>SUM(F39:F42)</f>
        <v>0</v>
      </c>
      <c r="G43" s="71">
        <f t="shared" ref="G43:H43" si="11">SUM(G39:G42)</f>
        <v>0</v>
      </c>
      <c r="H43" s="71">
        <f t="shared" si="11"/>
        <v>0</v>
      </c>
      <c r="I43" s="90"/>
      <c r="J43" s="98"/>
    </row>
    <row r="44" customHeight="1" spans="1:10">
      <c r="A44" s="65">
        <v>8</v>
      </c>
      <c r="B44" s="66" t="s">
        <v>35</v>
      </c>
      <c r="C44" s="67">
        <v>0</v>
      </c>
      <c r="D44" s="68"/>
      <c r="E44" s="67">
        <f t="shared" si="6"/>
        <v>0</v>
      </c>
      <c r="F44" s="67">
        <v>0</v>
      </c>
      <c r="G44" s="67">
        <v>0</v>
      </c>
      <c r="H44" s="67">
        <f t="shared" si="7"/>
        <v>0</v>
      </c>
      <c r="I44" s="87"/>
      <c r="J44" s="93" t="s">
        <v>36</v>
      </c>
    </row>
    <row r="45" customHeight="1" spans="1:10">
      <c r="A45" s="65"/>
      <c r="B45" s="66"/>
      <c r="C45" s="67"/>
      <c r="D45" s="68"/>
      <c r="E45" s="67"/>
      <c r="F45" s="67">
        <v>0</v>
      </c>
      <c r="G45" s="67">
        <v>0</v>
      </c>
      <c r="H45" s="67">
        <f t="shared" si="7"/>
        <v>0</v>
      </c>
      <c r="I45" s="87"/>
      <c r="J45" s="94"/>
    </row>
    <row r="46" s="54" customFormat="1" customHeight="1" spans="1:10">
      <c r="A46" s="69"/>
      <c r="B46" s="70" t="s">
        <v>37</v>
      </c>
      <c r="C46" s="71">
        <f>SUM(C44)</f>
        <v>0</v>
      </c>
      <c r="D46" s="71">
        <f t="shared" ref="D46:E46" si="12">SUM(D44)</f>
        <v>0</v>
      </c>
      <c r="E46" s="71">
        <f t="shared" si="12"/>
        <v>0</v>
      </c>
      <c r="F46" s="71">
        <f>SUM(F44:F45)</f>
        <v>0</v>
      </c>
      <c r="G46" s="71">
        <f t="shared" ref="G46:H46" si="13">SUM(G44:G45)</f>
        <v>0</v>
      </c>
      <c r="H46" s="71">
        <f t="shared" si="13"/>
        <v>0</v>
      </c>
      <c r="I46" s="90"/>
      <c r="J46" s="95"/>
    </row>
    <row r="47" customHeight="1" spans="1:10">
      <c r="A47" s="65">
        <v>9</v>
      </c>
      <c r="B47" s="66" t="s">
        <v>38</v>
      </c>
      <c r="C47" s="67">
        <v>0</v>
      </c>
      <c r="D47" s="68"/>
      <c r="E47" s="67">
        <f t="shared" si="6"/>
        <v>0</v>
      </c>
      <c r="F47" s="67">
        <v>0</v>
      </c>
      <c r="G47" s="67">
        <v>0</v>
      </c>
      <c r="H47" s="67">
        <f t="shared" si="7"/>
        <v>0</v>
      </c>
      <c r="I47" s="87"/>
      <c r="J47" s="88" t="s">
        <v>39</v>
      </c>
    </row>
    <row r="48" customHeight="1" spans="1:10">
      <c r="A48" s="65"/>
      <c r="B48" s="66"/>
      <c r="C48" s="67"/>
      <c r="D48" s="68"/>
      <c r="E48" s="67"/>
      <c r="F48" s="67">
        <v>0</v>
      </c>
      <c r="G48" s="67">
        <v>0</v>
      </c>
      <c r="H48" s="67">
        <f t="shared" si="7"/>
        <v>0</v>
      </c>
      <c r="I48" s="87"/>
      <c r="J48" s="89"/>
    </row>
    <row r="49" customHeight="1" spans="1:10">
      <c r="A49" s="65"/>
      <c r="B49" s="66"/>
      <c r="C49" s="67"/>
      <c r="D49" s="68"/>
      <c r="E49" s="67"/>
      <c r="F49" s="67">
        <v>0</v>
      </c>
      <c r="G49" s="67">
        <v>0</v>
      </c>
      <c r="H49" s="67">
        <f t="shared" si="7"/>
        <v>0</v>
      </c>
      <c r="I49" s="87"/>
      <c r="J49" s="89"/>
    </row>
    <row r="50" s="54" customFormat="1" customHeight="1" spans="1:10">
      <c r="A50" s="69"/>
      <c r="B50" s="70" t="s">
        <v>40</v>
      </c>
      <c r="C50" s="71">
        <f>SUM(C47)</f>
        <v>0</v>
      </c>
      <c r="D50" s="71">
        <f t="shared" ref="D50:E50" si="14">SUM(D47)</f>
        <v>0</v>
      </c>
      <c r="E50" s="71">
        <f t="shared" si="14"/>
        <v>0</v>
      </c>
      <c r="F50" s="71">
        <f>SUM(F47:F49)</f>
        <v>0</v>
      </c>
      <c r="G50" s="71">
        <f t="shared" ref="G50:H50" si="15">SUM(G47:G49)</f>
        <v>0</v>
      </c>
      <c r="H50" s="71">
        <f t="shared" si="15"/>
        <v>0</v>
      </c>
      <c r="I50" s="90"/>
      <c r="J50" s="91"/>
    </row>
    <row r="51" customHeight="1" spans="1:10">
      <c r="A51" s="72">
        <v>10</v>
      </c>
      <c r="B51" s="73" t="s">
        <v>41</v>
      </c>
      <c r="C51" s="74">
        <v>0</v>
      </c>
      <c r="D51" s="72">
        <v>1</v>
      </c>
      <c r="E51" s="74">
        <f t="shared" si="6"/>
        <v>0</v>
      </c>
      <c r="F51" s="79"/>
      <c r="G51" s="79"/>
      <c r="H51" s="79"/>
      <c r="I51" s="99"/>
      <c r="J51" s="96"/>
    </row>
    <row r="52" customHeight="1" spans="1:10">
      <c r="A52" s="80"/>
      <c r="B52" s="81"/>
      <c r="C52" s="82"/>
      <c r="D52" s="80"/>
      <c r="E52" s="82"/>
      <c r="F52" s="79"/>
      <c r="G52" s="79"/>
      <c r="H52" s="78"/>
      <c r="I52" s="92"/>
      <c r="J52" s="97"/>
    </row>
    <row r="53" customHeight="1" spans="1:10">
      <c r="A53" s="80"/>
      <c r="B53" s="81"/>
      <c r="C53" s="82"/>
      <c r="D53" s="80"/>
      <c r="E53" s="82"/>
      <c r="F53" s="79"/>
      <c r="G53" s="79"/>
      <c r="H53" s="79"/>
      <c r="I53" s="100"/>
      <c r="J53" s="97"/>
    </row>
    <row r="54" customHeight="1" spans="1:10">
      <c r="A54" s="80"/>
      <c r="B54" s="81"/>
      <c r="C54" s="82"/>
      <c r="D54" s="80"/>
      <c r="E54" s="82"/>
      <c r="F54" s="79"/>
      <c r="G54" s="79"/>
      <c r="H54" s="83"/>
      <c r="I54" s="92"/>
      <c r="J54" s="97"/>
    </row>
    <row r="55" customHeight="1" spans="1:10">
      <c r="A55" s="80"/>
      <c r="B55" s="81"/>
      <c r="C55" s="82"/>
      <c r="D55" s="80"/>
      <c r="E55" s="82"/>
      <c r="F55" s="79"/>
      <c r="G55" s="79"/>
      <c r="H55" s="78"/>
      <c r="I55" s="92"/>
      <c r="J55" s="97"/>
    </row>
    <row r="56" customHeight="1" spans="1:10">
      <c r="A56" s="80"/>
      <c r="B56" s="81"/>
      <c r="C56" s="82"/>
      <c r="D56" s="80"/>
      <c r="E56" s="82"/>
      <c r="F56" s="79"/>
      <c r="G56" s="79"/>
      <c r="H56" s="78"/>
      <c r="I56" s="92"/>
      <c r="J56" s="97"/>
    </row>
    <row r="57" customHeight="1" spans="1:10">
      <c r="A57" s="80"/>
      <c r="B57" s="81"/>
      <c r="C57" s="82"/>
      <c r="D57" s="80"/>
      <c r="E57" s="82"/>
      <c r="F57" s="79"/>
      <c r="G57" s="79"/>
      <c r="H57" s="78"/>
      <c r="I57" s="92"/>
      <c r="J57" s="97"/>
    </row>
    <row r="58" customHeight="1" spans="1:10">
      <c r="A58" s="80"/>
      <c r="B58" s="81"/>
      <c r="C58" s="82"/>
      <c r="D58" s="80"/>
      <c r="E58" s="82"/>
      <c r="F58" s="79"/>
      <c r="G58" s="79"/>
      <c r="H58" s="84"/>
      <c r="I58" s="101"/>
      <c r="J58" s="97"/>
    </row>
    <row r="59" customFormat="1" customHeight="1" spans="1:10">
      <c r="A59" s="80"/>
      <c r="B59" s="81"/>
      <c r="C59" s="82"/>
      <c r="D59" s="80"/>
      <c r="E59" s="82"/>
      <c r="F59" s="79"/>
      <c r="G59" s="79"/>
      <c r="H59" s="78"/>
      <c r="I59" s="92"/>
      <c r="J59" s="97"/>
    </row>
    <row r="60" customFormat="1" customHeight="1" spans="1:10">
      <c r="A60" s="80"/>
      <c r="B60" s="81"/>
      <c r="C60" s="82"/>
      <c r="D60" s="80"/>
      <c r="E60" s="82"/>
      <c r="F60" s="79"/>
      <c r="G60" s="79"/>
      <c r="H60" s="85"/>
      <c r="I60" s="102"/>
      <c r="J60" s="97"/>
    </row>
    <row r="61" customFormat="1" customHeight="1" spans="1:10">
      <c r="A61" s="80"/>
      <c r="B61" s="81"/>
      <c r="C61" s="82"/>
      <c r="D61" s="80"/>
      <c r="E61" s="82"/>
      <c r="F61" s="79"/>
      <c r="G61" s="79"/>
      <c r="H61" s="78"/>
      <c r="I61" s="92"/>
      <c r="J61" s="97"/>
    </row>
    <row r="62" customFormat="1" customHeight="1" spans="1:10">
      <c r="A62" s="75"/>
      <c r="B62" s="76"/>
      <c r="C62" s="77"/>
      <c r="D62" s="75"/>
      <c r="E62" s="77"/>
      <c r="F62" s="79"/>
      <c r="G62" s="79"/>
      <c r="H62" s="78"/>
      <c r="I62" s="92"/>
      <c r="J62" s="97"/>
    </row>
    <row r="63" s="54" customFormat="1" customHeight="1" spans="1:10">
      <c r="A63" s="69"/>
      <c r="B63" s="70" t="s">
        <v>42</v>
      </c>
      <c r="C63" s="71">
        <f>SUM(C51)</f>
        <v>0</v>
      </c>
      <c r="D63" s="71">
        <f t="shared" ref="D63:E63" si="16">SUM(D51)</f>
        <v>1</v>
      </c>
      <c r="E63" s="71">
        <f t="shared" si="16"/>
        <v>0</v>
      </c>
      <c r="F63" s="71">
        <f>SUM(F51:F62)</f>
        <v>0</v>
      </c>
      <c r="G63" s="71">
        <f>SUM(G51:G62)</f>
        <v>0</v>
      </c>
      <c r="H63" s="71">
        <f>SUM(H51:H62)</f>
        <v>0</v>
      </c>
      <c r="I63" s="90"/>
      <c r="J63" s="98"/>
    </row>
    <row r="64" customHeight="1" spans="1:10">
      <c r="A64" s="69"/>
      <c r="B64" s="70" t="s">
        <v>43</v>
      </c>
      <c r="C64" s="71">
        <f>SUM(C63,C50,C46,C43,C38,C33,C23,C20,C16,C13)</f>
        <v>0</v>
      </c>
      <c r="D64" s="71">
        <f t="shared" ref="D64:H64" si="17">SUM(D63,D50,D46,D43,D38,D33,D23,D20,D16,D13)</f>
        <v>3</v>
      </c>
      <c r="E64" s="71">
        <f t="shared" si="17"/>
        <v>0</v>
      </c>
      <c r="F64" s="71">
        <f t="shared" si="17"/>
        <v>0</v>
      </c>
      <c r="G64" s="71">
        <f t="shared" si="17"/>
        <v>0</v>
      </c>
      <c r="H64" s="71">
        <f t="shared" si="17"/>
        <v>0</v>
      </c>
      <c r="I64" s="90"/>
      <c r="J64" s="103"/>
    </row>
    <row r="68" customHeight="1" spans="1:9">
      <c r="A68" s="104" t="s">
        <v>44</v>
      </c>
      <c r="B68" s="105"/>
      <c r="C68" s="106" t="s">
        <v>45</v>
      </c>
      <c r="D68" s="106"/>
      <c r="E68" s="106" t="s">
        <v>46</v>
      </c>
      <c r="F68" s="106"/>
      <c r="G68" s="106" t="s">
        <v>47</v>
      </c>
      <c r="H68" s="106"/>
      <c r="I68" s="112" t="s">
        <v>48</v>
      </c>
    </row>
    <row r="69" customHeight="1" spans="1:9">
      <c r="A69" s="107">
        <f>E64</f>
        <v>0</v>
      </c>
      <c r="B69" s="108"/>
      <c r="C69" s="108">
        <f>H64</f>
        <v>0</v>
      </c>
      <c r="D69" s="108"/>
      <c r="E69" s="108">
        <f>F64</f>
        <v>0</v>
      </c>
      <c r="F69" s="108"/>
      <c r="G69" s="108">
        <f>G64</f>
        <v>0</v>
      </c>
      <c r="H69" s="108"/>
      <c r="I69" s="113">
        <f>A69-C69</f>
        <v>0</v>
      </c>
    </row>
    <row r="71" customHeight="1" spans="1:9">
      <c r="A71" s="109" t="s">
        <v>49</v>
      </c>
      <c r="B71" s="110"/>
      <c r="C71" s="111" t="s">
        <v>50</v>
      </c>
      <c r="D71" s="109"/>
      <c r="E71" s="109" t="s">
        <v>51</v>
      </c>
      <c r="F71" s="109"/>
      <c r="G71" s="109" t="s">
        <v>52</v>
      </c>
      <c r="H71" s="109"/>
      <c r="I71" s="110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19"/>
    <mergeCell ref="A21:A22"/>
    <mergeCell ref="A24:A32"/>
    <mergeCell ref="A34:A37"/>
    <mergeCell ref="A39:A42"/>
    <mergeCell ref="A44:A45"/>
    <mergeCell ref="A47:A49"/>
    <mergeCell ref="A51:A62"/>
    <mergeCell ref="B6:B7"/>
    <mergeCell ref="B8:B12"/>
    <mergeCell ref="B14:B15"/>
    <mergeCell ref="B17:B19"/>
    <mergeCell ref="B21:B22"/>
    <mergeCell ref="B24:B32"/>
    <mergeCell ref="B34:B37"/>
    <mergeCell ref="B39:B42"/>
    <mergeCell ref="B44:B45"/>
    <mergeCell ref="B47:B49"/>
    <mergeCell ref="B51:B62"/>
    <mergeCell ref="C8:C12"/>
    <mergeCell ref="C14:C15"/>
    <mergeCell ref="C17:C19"/>
    <mergeCell ref="C21:C22"/>
    <mergeCell ref="C24:C32"/>
    <mergeCell ref="C34:C37"/>
    <mergeCell ref="C39:C42"/>
    <mergeCell ref="C44:C45"/>
    <mergeCell ref="C47:C49"/>
    <mergeCell ref="C51:C62"/>
    <mergeCell ref="D8:D12"/>
    <mergeCell ref="D14:D15"/>
    <mergeCell ref="D17:D19"/>
    <mergeCell ref="D21:D22"/>
    <mergeCell ref="D24:D32"/>
    <mergeCell ref="D34:D37"/>
    <mergeCell ref="D39:D42"/>
    <mergeCell ref="D44:D45"/>
    <mergeCell ref="D47:D49"/>
    <mergeCell ref="D51:D62"/>
    <mergeCell ref="E8:E12"/>
    <mergeCell ref="E14:E15"/>
    <mergeCell ref="E17:E19"/>
    <mergeCell ref="E21:E22"/>
    <mergeCell ref="E24:E32"/>
    <mergeCell ref="E34:E37"/>
    <mergeCell ref="E39:E42"/>
    <mergeCell ref="E44:E45"/>
    <mergeCell ref="E47:E49"/>
    <mergeCell ref="E51:E62"/>
    <mergeCell ref="J4:J5"/>
    <mergeCell ref="J6:J7"/>
    <mergeCell ref="J8:J13"/>
    <mergeCell ref="J14:J16"/>
    <mergeCell ref="J17:J20"/>
    <mergeCell ref="J21:J23"/>
    <mergeCell ref="J24:J33"/>
    <mergeCell ref="J34:J38"/>
    <mergeCell ref="J39:J43"/>
    <mergeCell ref="J44:J46"/>
    <mergeCell ref="J47:J50"/>
    <mergeCell ref="J51:J63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topLeftCell="D31" workbookViewId="0">
      <selection activeCell="H22" sqref="H2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9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0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41"/>
      <c r="J7" s="11">
        <v>7.8</v>
      </c>
      <c r="K7" s="40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42"/>
      <c r="J8" s="15" t="s">
        <v>66</v>
      </c>
      <c r="K8" s="43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1116</v>
      </c>
      <c r="H11" s="25">
        <v>1116</v>
      </c>
      <c r="I11" s="44"/>
      <c r="J11" s="45"/>
      <c r="K11" s="46"/>
    </row>
    <row r="12" ht="23" customHeight="1" spans="2:11">
      <c r="B12" s="22">
        <v>2</v>
      </c>
      <c r="C12" s="23"/>
      <c r="D12" s="26"/>
      <c r="E12" s="27" t="s">
        <v>75</v>
      </c>
      <c r="F12" s="28"/>
      <c r="G12" s="25">
        <v>60.88</v>
      </c>
      <c r="H12" s="25">
        <v>60.88</v>
      </c>
      <c r="I12" s="44"/>
      <c r="J12" s="45"/>
      <c r="K12" s="46" t="s">
        <v>76</v>
      </c>
    </row>
    <row r="13" ht="23" customHeight="1" spans="2:11">
      <c r="B13" s="22"/>
      <c r="C13" s="23"/>
      <c r="D13" s="26"/>
      <c r="E13" s="29"/>
      <c r="F13" s="30"/>
      <c r="G13" s="25">
        <v>0</v>
      </c>
      <c r="H13" s="25">
        <v>0</v>
      </c>
      <c r="I13" s="44"/>
      <c r="J13" s="45"/>
      <c r="K13" s="46"/>
    </row>
    <row r="14" ht="20.1" customHeight="1" spans="2:11">
      <c r="B14" s="22">
        <v>3</v>
      </c>
      <c r="C14" s="23"/>
      <c r="D14" s="26"/>
      <c r="E14" s="22" t="s">
        <v>77</v>
      </c>
      <c r="F14" s="23"/>
      <c r="G14" s="25">
        <v>0</v>
      </c>
      <c r="H14" s="25">
        <v>0</v>
      </c>
      <c r="I14" s="44"/>
      <c r="J14" s="45"/>
      <c r="K14" s="46"/>
    </row>
    <row r="15" ht="20.1" customHeight="1" spans="2:11">
      <c r="B15" s="22">
        <v>4</v>
      </c>
      <c r="C15" s="23"/>
      <c r="D15" s="26"/>
      <c r="E15" s="27" t="s">
        <v>78</v>
      </c>
      <c r="F15" s="28"/>
      <c r="G15" s="25">
        <v>42</v>
      </c>
      <c r="H15" s="25">
        <v>42</v>
      </c>
      <c r="I15" s="44"/>
      <c r="J15" s="45"/>
      <c r="K15" s="46" t="s">
        <v>79</v>
      </c>
    </row>
    <row r="16" ht="20.1" customHeight="1" spans="2:11">
      <c r="B16" s="22"/>
      <c r="C16" s="23"/>
      <c r="D16" s="26"/>
      <c r="E16" s="29"/>
      <c r="F16" s="30"/>
      <c r="G16" s="25">
        <v>54</v>
      </c>
      <c r="H16" s="25">
        <v>54</v>
      </c>
      <c r="I16" s="44"/>
      <c r="J16" s="45"/>
      <c r="K16" s="46" t="s">
        <v>80</v>
      </c>
    </row>
    <row r="17" ht="20.1" customHeight="1" spans="2:11">
      <c r="B17" s="22"/>
      <c r="C17" s="23"/>
      <c r="D17" s="26"/>
      <c r="E17" s="29"/>
      <c r="F17" s="30"/>
      <c r="G17" s="25">
        <v>0</v>
      </c>
      <c r="H17" s="25">
        <v>0</v>
      </c>
      <c r="I17" s="44"/>
      <c r="J17" s="45"/>
      <c r="K17" s="46"/>
    </row>
    <row r="18" ht="20.1" customHeight="1" spans="2:11">
      <c r="B18" s="22">
        <v>5</v>
      </c>
      <c r="C18" s="23"/>
      <c r="D18" s="24" t="s">
        <v>41</v>
      </c>
      <c r="E18" s="31"/>
      <c r="F18" s="31"/>
      <c r="G18" s="25">
        <v>0</v>
      </c>
      <c r="H18" s="25">
        <v>0</v>
      </c>
      <c r="I18" s="44"/>
      <c r="J18" s="45"/>
      <c r="K18" s="46"/>
    </row>
    <row r="19" ht="20.1" customHeight="1" spans="2:11">
      <c r="B19" s="22">
        <v>6</v>
      </c>
      <c r="C19" s="23"/>
      <c r="D19" s="26"/>
      <c r="E19" s="31"/>
      <c r="F19" s="31"/>
      <c r="G19" s="25">
        <v>0</v>
      </c>
      <c r="H19" s="25">
        <v>0</v>
      </c>
      <c r="I19" s="44"/>
      <c r="J19" s="45"/>
      <c r="K19" s="46"/>
    </row>
    <row r="20" ht="20.1" customHeight="1" spans="2:11">
      <c r="B20" s="22">
        <v>7</v>
      </c>
      <c r="C20" s="23"/>
      <c r="D20" s="32"/>
      <c r="E20" s="31"/>
      <c r="F20" s="31"/>
      <c r="G20" s="25">
        <v>0</v>
      </c>
      <c r="H20" s="25">
        <v>0</v>
      </c>
      <c r="I20" s="44"/>
      <c r="J20" s="45"/>
      <c r="K20" s="46"/>
    </row>
    <row r="21" ht="20.1" customHeight="1" spans="2:11">
      <c r="B21" s="19" t="s">
        <v>43</v>
      </c>
      <c r="C21" s="33"/>
      <c r="D21" s="33"/>
      <c r="E21" s="33"/>
      <c r="F21" s="20"/>
      <c r="G21" s="34">
        <f>SUM(G11:G20)</f>
        <v>1272.88</v>
      </c>
      <c r="H21" s="34">
        <f>SUM(H11:H20)</f>
        <v>1272.88</v>
      </c>
      <c r="I21" s="47">
        <f>SUM(I11:J20)</f>
        <v>0</v>
      </c>
      <c r="J21" s="48"/>
      <c r="K21" s="49"/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50"/>
      <c r="K22" s="16"/>
    </row>
    <row r="23" ht="20.1" customHeight="1" spans="2:11">
      <c r="B23" s="21" t="s">
        <v>70</v>
      </c>
      <c r="C23" s="21"/>
      <c r="D23" s="21"/>
      <c r="E23" s="21"/>
      <c r="F23" s="21"/>
      <c r="G23" s="21" t="s">
        <v>81</v>
      </c>
      <c r="H23" s="21"/>
      <c r="I23" s="21"/>
      <c r="J23" s="21"/>
      <c r="K23" s="21" t="s">
        <v>82</v>
      </c>
    </row>
    <row r="24" ht="20.1" customHeight="1" spans="2:11">
      <c r="B24" s="35">
        <f>H21</f>
        <v>1272.88</v>
      </c>
      <c r="C24" s="35"/>
      <c r="D24" s="35"/>
      <c r="E24" s="35"/>
      <c r="F24" s="35"/>
      <c r="G24" s="35">
        <f>I21</f>
        <v>0</v>
      </c>
      <c r="H24" s="35"/>
      <c r="I24" s="35"/>
      <c r="J24" s="35"/>
      <c r="K24" s="51">
        <f>SUM(B24:J24)</f>
        <v>1272.88</v>
      </c>
    </row>
    <row r="25" ht="20.1" customHeight="1" spans="2:11"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ht="20.1" customHeight="1" spans="2:11">
      <c r="B26" s="16" t="s">
        <v>83</v>
      </c>
      <c r="C26" s="16"/>
      <c r="D26" s="16"/>
      <c r="E26" s="16"/>
      <c r="F26" s="16" t="s">
        <v>50</v>
      </c>
      <c r="G26" s="16" t="s">
        <v>84</v>
      </c>
      <c r="H26" s="16"/>
      <c r="I26" s="16"/>
      <c r="J26" s="16" t="s">
        <v>52</v>
      </c>
      <c r="K26" s="16"/>
    </row>
    <row r="29" ht="18.75" spans="1:11">
      <c r="A29" s="2" t="s">
        <v>85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.1" customHeight="1" spans="2:11">
      <c r="B31" s="4"/>
      <c r="C31" s="5"/>
      <c r="D31" s="6" t="s">
        <v>54</v>
      </c>
      <c r="E31" s="6"/>
      <c r="F31" s="7" t="str">
        <f>F5</f>
        <v>王凤雨</v>
      </c>
      <c r="G31" s="7"/>
      <c r="H31" s="6" t="s">
        <v>56</v>
      </c>
      <c r="I31" s="5"/>
      <c r="J31" s="7" t="str">
        <f>J5</f>
        <v>助理</v>
      </c>
      <c r="K31" s="39"/>
    </row>
    <row r="32" ht="20.1" customHeight="1" spans="2:11">
      <c r="B32" s="8"/>
      <c r="C32" s="9"/>
      <c r="D32" s="10" t="s">
        <v>58</v>
      </c>
      <c r="E32" s="10"/>
      <c r="F32" s="11" t="str">
        <f>F6</f>
        <v>北京</v>
      </c>
      <c r="G32" s="11"/>
      <c r="H32" s="10" t="s">
        <v>60</v>
      </c>
      <c r="I32" s="9"/>
      <c r="J32" s="11" t="str">
        <f>J6</f>
        <v>企划活动部</v>
      </c>
      <c r="K32" s="40"/>
    </row>
    <row r="33" ht="20.1" customHeight="1" spans="2:11">
      <c r="B33" s="8"/>
      <c r="C33" s="9"/>
      <c r="D33" s="10" t="s">
        <v>62</v>
      </c>
      <c r="E33" s="10"/>
      <c r="F33" s="11" t="str">
        <f>F7</f>
        <v>6.25-6.26</v>
      </c>
      <c r="G33" s="11"/>
      <c r="H33" s="10" t="s">
        <v>64</v>
      </c>
      <c r="I33" s="41"/>
      <c r="J33" s="11">
        <f>J7</f>
        <v>7.8</v>
      </c>
      <c r="K33" s="40"/>
    </row>
    <row r="34" ht="20.1" customHeight="1" spans="2:11">
      <c r="B34" s="12"/>
      <c r="C34" s="13"/>
      <c r="D34" s="14"/>
      <c r="E34" s="14"/>
      <c r="F34" s="15"/>
      <c r="G34" s="15"/>
      <c r="H34" s="14" t="s">
        <v>65</v>
      </c>
      <c r="I34" s="42"/>
      <c r="J34" s="15" t="str">
        <f>J8</f>
        <v>HMZA-190622-CZH683</v>
      </c>
      <c r="K34" s="43"/>
    </row>
    <row r="35" ht="20.1" customHeight="1"/>
    <row r="36" ht="20.1" customHeight="1" spans="2:11">
      <c r="B36" s="31"/>
      <c r="C36" s="31"/>
      <c r="D36" s="36" t="s">
        <v>86</v>
      </c>
      <c r="E36" s="31" t="s">
        <v>87</v>
      </c>
      <c r="F36" s="31"/>
      <c r="G36" s="25" t="s">
        <v>88</v>
      </c>
      <c r="H36" s="25" t="s">
        <v>89</v>
      </c>
      <c r="I36" s="25" t="s">
        <v>43</v>
      </c>
      <c r="J36" s="25"/>
      <c r="K36" s="52" t="s">
        <v>72</v>
      </c>
    </row>
    <row r="37" ht="20.1" customHeight="1" spans="2:11">
      <c r="B37" s="31">
        <v>1</v>
      </c>
      <c r="C37" s="31"/>
      <c r="D37" s="37" t="s">
        <v>90</v>
      </c>
      <c r="E37" s="31" t="s">
        <v>91</v>
      </c>
      <c r="F37" s="31"/>
      <c r="G37" s="25">
        <v>100</v>
      </c>
      <c r="H37" s="25">
        <v>2</v>
      </c>
      <c r="I37" s="44">
        <f>G37*H37</f>
        <v>200</v>
      </c>
      <c r="J37" s="45"/>
      <c r="K37" s="53"/>
    </row>
    <row r="38" ht="20.1" customHeight="1" spans="2:11">
      <c r="B38" s="31">
        <v>2</v>
      </c>
      <c r="C38" s="31"/>
      <c r="D38" s="37"/>
      <c r="E38" s="31"/>
      <c r="F38" s="31"/>
      <c r="G38" s="25">
        <v>0</v>
      </c>
      <c r="H38" s="25">
        <v>0</v>
      </c>
      <c r="I38" s="44">
        <v>0</v>
      </c>
      <c r="J38" s="45"/>
      <c r="K38" s="53"/>
    </row>
    <row r="39" ht="20.1" customHeight="1" spans="2:11">
      <c r="B39" s="31">
        <v>3</v>
      </c>
      <c r="C39" s="31"/>
      <c r="D39" s="37"/>
      <c r="E39" s="31"/>
      <c r="F39" s="31"/>
      <c r="G39" s="25">
        <v>0</v>
      </c>
      <c r="H39" s="25">
        <v>0</v>
      </c>
      <c r="I39" s="44">
        <f t="shared" ref="I38:I39" si="0">G39*H39</f>
        <v>0</v>
      </c>
      <c r="J39" s="45"/>
      <c r="K39" s="53"/>
    </row>
    <row r="40" ht="20.1" customHeight="1" spans="2:11">
      <c r="B40" s="19" t="s">
        <v>43</v>
      </c>
      <c r="C40" s="33"/>
      <c r="D40" s="33"/>
      <c r="E40" s="33"/>
      <c r="F40" s="20"/>
      <c r="G40" s="34"/>
      <c r="H40" s="34">
        <f>SUM(H22:H39)</f>
        <v>2</v>
      </c>
      <c r="I40" s="47">
        <f>SUM(I37:J39)</f>
        <v>200</v>
      </c>
      <c r="J40" s="48"/>
      <c r="K40" s="49"/>
    </row>
    <row r="41" ht="20.1" customHeight="1" spans="2:11">
      <c r="B41" s="16" t="s">
        <v>83</v>
      </c>
      <c r="C41" s="16"/>
      <c r="D41" s="16"/>
      <c r="E41" s="16"/>
      <c r="F41" s="16" t="s">
        <v>50</v>
      </c>
      <c r="G41" s="16" t="s">
        <v>84</v>
      </c>
      <c r="H41" s="16"/>
      <c r="I41" s="16"/>
      <c r="J41" s="16" t="s">
        <v>52</v>
      </c>
      <c r="K41" s="16"/>
    </row>
  </sheetData>
  <mergeCells count="6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4:C14"/>
    <mergeCell ref="E14:F14"/>
    <mergeCell ref="I14:J14"/>
    <mergeCell ref="B15:C15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5"/>
    <mergeCell ref="D18:D20"/>
    <mergeCell ref="E12:F13"/>
    <mergeCell ref="E15:F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2019-07-08T05:23:46Z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