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<sst xmlns="http://schemas.openxmlformats.org/spreadsheetml/2006/main" count="54" uniqueCount="54">
  <si>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</si>
  <si>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团号：HMJB-240325-ANZ490</t>
  </si>
  <si>
    <t>2024.3.15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</si>
  <si>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</si>
  <si>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</si>
  <si>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</si>
  <si>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</si>
  <si>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</si>
  <si>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</si>
  <si>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</si>
  <si>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</si>
  <si>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</si>
  <si>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</si>
  <si>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</si>
  <si>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</si>
  <si>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</si>
  <si>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</si>
  <si>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</si>
  <si>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</si>
  <si>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</si>
  <si>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</si>
  <si>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</si>
  <si>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</si>
  <si>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</si>
  <si>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</si>
  <si>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</si>
  <si>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</si>
  <si>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</si>
  <si>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</si>
  <si>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</si>
  <si>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</si>
  <si>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</si>
  <si>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</si>
  <si>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</si>
  <si>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</si>
  <si>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</si>
  <si>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</si>
  <si>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</si>
  <si>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</si>
  <si>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</si>
  <si>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</si>
  <si>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</si>
  <si>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给客户垫付咖啡报销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</si>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</sst>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79" zoomScaleNormal="79" topLeftCell="B37" workbookViewId="0">
      <selection activeCell="G55" sqref="G55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 t="shared" si="2"/>
        <v>0</v>
      </c>
      <c r="F31" s="12">
        <v>0</v>
      </c>
      <c r="G31" s="12">
        <v>0</v>
      </c>
      <c r="H31" s="12">
        <f t="shared" si="3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3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3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5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90.7</v>
      </c>
      <c r="G53" s="12">
        <v>0</v>
      </c>
      <c r="H53" s="12">
        <f>F53+G53</f>
        <v>90.7</v>
      </c>
      <c r="I53" s="52" t="s">
        <v>42</v>
      </c>
      <c r="J53" s="49"/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2"/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43</v>
      </c>
      <c r="C58" s="16">
        <f>SUM(C53)</f>
        <v>0</v>
      </c>
      <c r="D58" s="16">
        <f t="shared" ref="D58:E58" si="14">SUM(D53)</f>
        <v>0</v>
      </c>
      <c r="E58" s="16">
        <f t="shared" si="14"/>
        <v>0</v>
      </c>
      <c r="F58" s="16">
        <f>SUM(F53:F57)</f>
        <v>90.7</v>
      </c>
      <c r="G58" s="16">
        <f>SUM(G53:G57)</f>
        <v>0</v>
      </c>
      <c r="H58" s="16">
        <f>SUM(H53:H57)</f>
        <v>90.7</v>
      </c>
      <c r="I58" s="43"/>
      <c r="J58" s="51"/>
    </row>
    <row r="59" customHeight="1" spans="1:10">
      <c r="A59" s="14"/>
      <c r="B59" s="15" t="s">
        <v>44</v>
      </c>
      <c r="C59" s="16">
        <f t="shared" ref="C59:H59" si="15">SUM(C58,C52,C48,C45,C40,C35,C30,C23,C16,C13)</f>
        <v>0</v>
      </c>
      <c r="D59" s="16">
        <f t="shared" si="15"/>
        <v>0</v>
      </c>
      <c r="E59" s="16">
        <f t="shared" si="15"/>
        <v>0</v>
      </c>
      <c r="F59" s="16">
        <f t="shared" si="15"/>
        <v>90.7</v>
      </c>
      <c r="G59" s="16">
        <f t="shared" si="15"/>
        <v>0</v>
      </c>
      <c r="H59" s="16">
        <f t="shared" si="15"/>
        <v>90.7</v>
      </c>
      <c r="I59" s="43"/>
      <c r="J59" s="54"/>
    </row>
    <row r="63" customHeight="1" spans="1:9">
      <c r="A63" s="25" t="s">
        <v>45</v>
      </c>
      <c r="B63" s="26"/>
      <c r="C63" s="27" t="s">
        <v>46</v>
      </c>
      <c r="D63" s="27"/>
      <c r="E63" s="27" t="s">
        <v>47</v>
      </c>
      <c r="F63" s="27"/>
      <c r="G63" s="27" t="s">
        <v>48</v>
      </c>
      <c r="H63" s="27"/>
      <c r="I63" s="55" t="s">
        <v>49</v>
      </c>
    </row>
    <row r="64" customHeight="1" spans="1:9">
      <c r="A64" s="28">
        <v>0</v>
      </c>
      <c r="B64" s="29"/>
      <c r="C64" s="29">
        <f>H59</f>
        <v>90.7</v>
      </c>
      <c r="D64" s="29"/>
      <c r="E64" s="29">
        <f>F59</f>
        <v>90.7</v>
      </c>
      <c r="F64" s="29"/>
      <c r="G64" s="29">
        <f>G59</f>
        <v>0</v>
      </c>
      <c r="H64" s="29"/>
      <c r="I64" s="56">
        <f>A64-C64</f>
        <v>-90.7</v>
      </c>
    </row>
    <row r="66" customHeight="1" spans="1:9">
      <c r="A66" s="57" t="s">
        <v>50</v>
      </c>
      <c r="B66" s="1"/>
      <c r="C66" s="58" t="s">
        <v>51</v>
      </c>
      <c r="D66" s="57"/>
      <c r="E66" s="57" t="s">
        <v>52</v>
      </c>
      <c r="F66" s="57"/>
      <c r="G66" s="57" t="s">
        <v>53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2014-04-23T16:52:00Z</dcterms:created>
  <cp:lastPrinted>2022-07-21T16:17:00Z</cp:lastPrinted>
  <dcterms:modified xsi:type="dcterms:W3CDTF">2024-04-01T11:41:09Z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209BA2DFD646E885E60D05668EEE4CE7_43</vt:lpwstr>
  </property>
</Properties>
</file>