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2920"/>
  </bookViews>
  <sheets>
    <sheet name="员工差旅明细" sheetId="2" r:id="rId1"/>
    <sheet name="苏奕璇" sheetId="6" r:id="rId2"/>
    <sheet name="田子钰" sheetId="8" r:id="rId3"/>
    <sheet name="万佳" sheetId="9" r:id="rId4"/>
    <sheet name="贾威豪" sheetId="10" r:id="rId5"/>
    <sheet name="宋双双" sheetId="7" r:id="rId6"/>
    <sheet name="其他报销明细" sheetId="4" r:id="rId7"/>
  </sheets>
  <definedNames>
    <definedName name="_xlnm.Print_Area" localSheetId="6">其他报销明细!$A$1:$K$23</definedName>
    <definedName name="_xlnm.Print_Area" localSheetId="0">员工差旅明细!$A$1:$K$91</definedName>
    <definedName name="_xlnm.Print_Area" localSheetId="1">苏奕璇!$A$1:$K$44</definedName>
    <definedName name="_xlnm._FilterDatabase" localSheetId="0" hidden="1">员工差旅明细!$B$13:$K$86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<sst xmlns="http://schemas.openxmlformats.org/spreadsheetml/2006/main" count="506" uniqueCount="113">
  <si>
    <t>【员工差旅报销单】</t>
  </si>
  <si>
    <t>姓名:</t>
  </si>
  <si>
    <t>宋双双</t>
  </si>
  <si>
    <t>部门:</t>
  </si>
  <si>
    <t>业务7部</t>
  </si>
  <si>
    <t>发生地:</t>
  </si>
  <si>
    <t>杭州</t>
  </si>
  <si>
    <t>报销日期:</t>
  </si>
  <si>
    <t>发生日期:</t>
  </si>
  <si>
    <t>7月20日-9月8日</t>
  </si>
  <si>
    <t>团号：</t>
  </si>
  <si>
    <t>HMOA-250910-ZJT892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</si>
  <si>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</si>
  <si>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</si>
  <si>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</si>
  <si>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</si>
  <si>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</si>
  <si>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</si>
  <si>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</si>
  <si>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</si>
  <si>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</si>
  <si>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苏奕璇返程</t>
  </si>
  <si>
    <t>田子钰去程</t>
  </si>
  <si>
    <t>万佳去程</t>
  </si>
  <si>
    <t>宋双双踩点高铁票</t>
  </si>
  <si>
    <t>住宿</t>
  </si>
  <si>
    <t>宋双双踩点住宿</t>
  </si>
  <si>
    <t>小交通</t>
  </si>
  <si>
    <t>万佳打车</t>
  </si>
  <si>
    <t>苏奕璇打车</t>
  </si>
  <si>
    <t>田子钰打车</t>
  </si>
  <si>
    <t>打车费宋双双</t>
  </si>
  <si>
    <t>0720餐费</t>
  </si>
  <si>
    <t>0720餐费宋双双</t>
  </si>
  <si>
    <t>0721餐费</t>
  </si>
  <si>
    <t>0721餐费宋双双</t>
  </si>
  <si>
    <t>0902餐费</t>
  </si>
  <si>
    <t>0902餐费人均 60.5（宋双双、苏奕璇、万佳、田子钰、贾威豪）</t>
  </si>
  <si>
    <t>0902万佳</t>
  </si>
  <si>
    <t>0903餐费</t>
  </si>
  <si>
    <t>0903宋双双</t>
  </si>
  <si>
    <t>0903贾威豪</t>
  </si>
  <si>
    <t>0903苏奕璇</t>
  </si>
  <si>
    <t>0903田子钰</t>
  </si>
  <si>
    <t>0903万佳</t>
  </si>
  <si>
    <t>0903人均20.73万佳、贾威豪、宋双双</t>
  </si>
  <si>
    <t>0904宋双双</t>
  </si>
  <si>
    <t>0904餐费</t>
  </si>
  <si>
    <t>0904贾威豪</t>
  </si>
  <si>
    <t>0904苏奕璇</t>
  </si>
  <si>
    <t>0904田子钰</t>
  </si>
  <si>
    <t>0905餐费</t>
  </si>
  <si>
    <t>0905贾威豪</t>
  </si>
  <si>
    <t>0905宋双双</t>
  </si>
  <si>
    <t>0905苏奕璇</t>
  </si>
  <si>
    <t>0905田子钰</t>
  </si>
  <si>
    <t>0905万佳</t>
  </si>
  <si>
    <t>0906餐费</t>
  </si>
  <si>
    <t>0906苏奕璇</t>
  </si>
  <si>
    <t>0906万佳</t>
  </si>
  <si>
    <t>0906田子钰</t>
  </si>
  <si>
    <t>0907餐费</t>
  </si>
  <si>
    <t>0907宋双双</t>
  </si>
  <si>
    <t>0907贾威豪</t>
  </si>
  <si>
    <t>0907苏奕璇</t>
  </si>
  <si>
    <t>0907田子钰</t>
  </si>
  <si>
    <t>0907万佳</t>
  </si>
  <si>
    <t>0908餐费</t>
  </si>
  <si>
    <t>0908宋双双</t>
  </si>
  <si>
    <t>0908贾威豪</t>
  </si>
  <si>
    <t>0908田子钰</t>
  </si>
  <si>
    <t>0908万佳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</si>
  <si>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</si>
  <si>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</si>
  <si>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</si>
  <si>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</si>
  <si>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</si>
  <si>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</si>
  <si>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</si>
  <si>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</si>
  <si>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苏奕璇</t>
  </si>
  <si>
    <t>9月2日-9月8日</t>
  </si>
  <si>
    <t>田子钰</t>
  </si>
  <si>
    <t>打车</t>
  </si>
  <si>
    <t>0903田子钰餐费</t>
  </si>
  <si>
    <t>0904田子钰餐费</t>
  </si>
  <si>
    <t>0905田子钰餐费</t>
  </si>
  <si>
    <t>0906田子钰餐费</t>
  </si>
  <si>
    <t>0907田子钰餐费</t>
  </si>
  <si>
    <t>0908田子钰餐费</t>
  </si>
  <si>
    <t>万佳</t>
  </si>
  <si>
    <t>火车票</t>
  </si>
  <si>
    <t>0903人均20.73万佳、贾威豪、宋 双双</t>
  </si>
  <si>
    <t>贾威豪</t>
  </si>
  <si>
    <t>差旅</t>
  </si>
  <si>
    <t>34元，47元，80元高铁票，踩点</t>
  </si>
  <si>
    <t>住宿费</t>
  </si>
  <si>
    <t>踩点住宿费</t>
  </si>
  <si>
    <t>9月2日-3日</t>
  </si>
  <si>
    <t>9月4日-6日</t>
  </si>
  <si>
    <t>市内交通（打车）</t>
  </si>
  <si>
    <t>6月11日-8月21日</t>
  </si>
  <si>
    <t>6月6日-8月28日</t>
  </si>
  <si>
    <t>6月10日-8月13日</t>
  </si>
  <si>
    <t>6月13日-9月9日</t>
  </si>
  <si>
    <t>6月18日-8月14日</t>
  </si>
  <si>
    <t>7月8日-8月20日</t>
  </si>
  <si>
    <t>餐费</t>
  </si>
  <si>
    <t>【其他报销单】</t>
  </si>
  <si>
    <t>9月2日，宋双双+1地接</t>
  </si>
  <si>
    <t>7月21日餐费，宋双双+3个地接</t>
  </si>
  <si>
    <t>9月4日餐费，宋双双和2个地接</t>
  </si>
  <si>
    <t>9月8日餐费，宋双双+4个地接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</si>
</sst>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sz val="9.75"/>
      <color rgb="FF000000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6" borderId="20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7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176" fontId="4" fillId="2" borderId="6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0" borderId="9" xfId="50" applyFont="1" applyBorder="1">
      <alignment vertical="center"/>
    </xf>
    <xf numFmtId="0" fontId="3" fillId="3" borderId="10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1" xfId="50" applyFont="1" applyBorder="1">
      <alignment vertical="center"/>
    </xf>
    <xf numFmtId="178" fontId="3" fillId="2" borderId="6" xfId="50" applyNumberFormat="1" applyFont="1" applyFill="1" applyBorder="1" applyAlignment="1">
      <alignment horizontal="center" vertical="center"/>
    </xf>
    <xf numFmtId="58" fontId="5" fillId="0" borderId="6" xfId="0" applyNumberFormat="1" applyFont="1" applyBorder="1" applyAlignment="1">
      <alignment horizontal="center" vertical="center"/>
    </xf>
    <xf numFmtId="176" fontId="3" fillId="0" borderId="0" xfId="50" applyNumberFormat="1" applyFont="1" applyAlignment="1">
      <alignment horizontal="left" vertical="center"/>
    </xf>
    <xf numFmtId="179" fontId="4" fillId="0" borderId="6" xfId="50" applyNumberFormat="1" applyFont="1" applyBorder="1" applyAlignment="1">
      <alignment horizontal="center" vertical="center"/>
    </xf>
    <xf numFmtId="58" fontId="3" fillId="2" borderId="6" xfId="5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58" fontId="3" fillId="2" borderId="7" xfId="50" applyNumberFormat="1" applyFont="1" applyFill="1" applyBorder="1" applyAlignment="1">
      <alignment horizontal="center" vertical="center"/>
    </xf>
    <xf numFmtId="58" fontId="3" fillId="2" borderId="8" xfId="50" applyNumberFormat="1" applyFont="1" applyFill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178" fontId="3" fillId="2" borderId="8" xfId="50" applyNumberFormat="1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>
      <alignment vertical="center"/>
    </xf>
    <xf numFmtId="0" fontId="3" fillId="2" borderId="6" xfId="50" applyFont="1" applyFill="1" applyBorder="1" applyAlignment="1">
      <alignment vertical="center" wrapText="1"/>
    </xf>
    <xf numFmtId="0" fontId="4" fillId="0" borderId="6" xfId="50" applyFont="1" applyFill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/>
    </xf>
    <xf numFmtId="178" fontId="3" fillId="0" borderId="6" xfId="50" applyNumberFormat="1" applyFont="1" applyFill="1" applyBorder="1" applyAlignment="1">
      <alignment horizontal="center" vertical="center"/>
    </xf>
    <xf numFmtId="177" fontId="4" fillId="0" borderId="6" xfId="50" applyNumberFormat="1" applyFont="1" applyFill="1" applyBorder="1" applyAlignment="1">
      <alignment horizontal="center" vertical="center"/>
    </xf>
    <xf numFmtId="0" fontId="3" fillId="0" borderId="6" xfId="5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58" fontId="5" fillId="0" borderId="6" xfId="0" applyNumberFormat="1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vertical="center"/>
    </xf>
    <xf numFmtId="58" fontId="3" fillId="0" borderId="6" xfId="5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7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3" fillId="0" borderId="3" xfId="50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9" xfId="5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horizontal="center" vertical="center"/>
    </xf>
    <xf numFmtId="0" fontId="3" fillId="0" borderId="11" xfId="50" applyFont="1" applyFill="1" applyBorder="1" applyAlignment="1">
      <alignment horizontal="center" vertical="center"/>
    </xf>
    <xf numFmtId="178" fontId="3" fillId="0" borderId="14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 wrapText="1"/>
    </xf>
    <xf numFmtId="178" fontId="3" fillId="2" borderId="4" xfId="50" applyNumberFormat="1" applyFont="1" applyFill="1" applyBorder="1" applyAlignment="1">
      <alignment horizontal="center" vertical="center"/>
    </xf>
    <xf numFmtId="178" fontId="3" fillId="2" borderId="11" xfId="50" applyNumberFormat="1" applyFont="1" applyFill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0" fillId="0" borderId="0" xfId="0" applyFill="1">
      <alignment vertical="center"/>
    </xf>
    <xf numFmtId="0" fontId="9" fillId="0" borderId="6" xfId="50" applyFont="1" applyFill="1" applyBorder="1" applyAlignment="1">
      <alignment horizontal="center" vertical="center"/>
    </xf>
    <xf numFmtId="0" fontId="10" fillId="0" borderId="6" xfId="50" applyFont="1" applyFill="1" applyBorder="1" applyAlignment="1">
      <alignment horizontal="center" vertical="center"/>
    </xf>
    <xf numFmtId="178" fontId="10" fillId="0" borderId="6" xfId="5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6" xfId="50" applyFont="1" applyFill="1" applyBorder="1" applyAlignment="1">
      <alignment horizontal="center" vertical="center" wrapText="1"/>
    </xf>
    <xf numFmtId="0" fontId="10" fillId="0" borderId="0" xfId="50" applyFont="1">
      <alignment vertical="center"/>
    </xf>
    <xf numFmtId="0" fontId="9" fillId="0" borderId="6" xfId="50" applyFont="1" applyBorder="1" applyAlignment="1">
      <alignment horizontal="center" vertical="center"/>
    </xf>
    <xf numFmtId="176" fontId="9" fillId="2" borderId="6" xfId="50" applyNumberFormat="1" applyFont="1" applyFill="1" applyBorder="1" applyAlignment="1">
      <alignment horizontal="center" vertical="center"/>
    </xf>
    <xf numFmtId="177" fontId="9" fillId="0" borderId="6" xfId="50" applyNumberFormat="1" applyFont="1" applyFill="1" applyBorder="1" applyAlignment="1">
      <alignment horizontal="center" vertical="center"/>
    </xf>
    <xf numFmtId="176" fontId="10" fillId="0" borderId="0" xfId="50" applyNumberFormat="1" applyFont="1" applyAlignment="1">
      <alignment horizontal="left" vertical="center"/>
    </xf>
    <xf numFmtId="179" fontId="9" fillId="0" borderId="6" xfId="50" applyNumberFormat="1" applyFont="1" applyBorder="1" applyAlignment="1">
      <alignment horizontal="center" vertical="center"/>
    </xf>
    <xf numFmtId="0" fontId="10" fillId="0" borderId="6" xfId="50" applyFont="1" applyFill="1" applyBorder="1" applyAlignment="1" quotePrefix="1">
      <alignment horizontal="center" vertical="center"/>
    </xf>
    <xf numFmtId="0" fontId="3" fillId="0" borderId="6" xfId="50" applyFont="1" applyFill="1" applyBorder="1" applyAlignment="1" quotePrefix="1">
      <alignment horizontal="center" vertical="center"/>
    </xf>
    <xf numFmtId="0" fontId="3" fillId="2" borderId="6" xfId="50" applyFont="1" applyFill="1" applyBorder="1" quotePrefix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877570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76835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76835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76835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76835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76835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91"/>
  <sheetViews>
    <sheetView tabSelected="1" zoomScale="120" zoomScaleNormal="120" topLeftCell="A84" workbookViewId="0">
      <selection activeCell="J3" sqref="J3"/>
    </sheetView>
  </sheetViews>
  <sheetFormatPr defaultColWidth="9" defaultRowHeight="16.8"/>
  <cols>
    <col min="1" max="1" width="1.5" customWidth="1"/>
    <col min="2" max="3" width="2.25" customWidth="1"/>
    <col min="4" max="4" width="17.2211538461538" customWidth="1"/>
    <col min="5" max="5" width="0.875" customWidth="1"/>
    <col min="6" max="6" width="28.5769230769231" customWidth="1"/>
    <col min="7" max="7" width="27.3653846153846" customWidth="1"/>
    <col min="8" max="8" width="16.4134615384615" customWidth="1"/>
    <col min="9" max="9" width="1" customWidth="1"/>
    <col min="10" max="10" width="16.8269230769231" customWidth="1"/>
    <col min="11" max="11" width="40.057692307692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19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0"/>
    </row>
    <row r="8" ht="18.75" customHeight="1" spans="2:11">
      <c r="B8" s="6"/>
      <c r="C8" s="7"/>
      <c r="D8" s="8" t="s">
        <v>1</v>
      </c>
      <c r="E8" s="8"/>
      <c r="F8" s="14" t="s">
        <v>2</v>
      </c>
      <c r="G8" s="14"/>
      <c r="H8" s="8" t="s">
        <v>3</v>
      </c>
      <c r="I8" s="7"/>
      <c r="J8" s="14" t="s">
        <v>4</v>
      </c>
      <c r="K8" s="21"/>
    </row>
    <row r="9" ht="18.75" customHeight="1" spans="2:11">
      <c r="B9" s="6"/>
      <c r="C9" s="7"/>
      <c r="D9" s="8" t="s">
        <v>5</v>
      </c>
      <c r="E9" s="8"/>
      <c r="F9" s="14" t="s">
        <v>6</v>
      </c>
      <c r="G9" s="14"/>
      <c r="H9" s="8" t="s">
        <v>7</v>
      </c>
      <c r="I9" s="7"/>
      <c r="J9" s="22">
        <v>45917</v>
      </c>
      <c r="K9" s="21"/>
    </row>
    <row r="10" ht="18.75" customHeight="1" spans="2:11">
      <c r="B10" s="6"/>
      <c r="C10" s="7"/>
      <c r="D10" s="8" t="s">
        <v>8</v>
      </c>
      <c r="E10" s="8"/>
      <c r="F10" s="14" t="s">
        <v>9</v>
      </c>
      <c r="G10" s="14"/>
      <c r="H10" s="8" t="s">
        <v>10</v>
      </c>
      <c r="I10" s="7"/>
      <c r="J10" s="14" t="s">
        <v>11</v>
      </c>
      <c r="K10" s="21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3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ht="17.6" spans="2:11">
      <c r="B13" s="81" t="s">
        <v>12</v>
      </c>
      <c r="C13" s="81"/>
      <c r="D13" s="81" t="s">
        <v>13</v>
      </c>
      <c r="E13" s="81" t="s">
        <v>14</v>
      </c>
      <c r="F13" s="81"/>
      <c r="G13" s="81" t="s">
        <v>15</v>
      </c>
      <c r="H13" s="81" t="s">
        <v>16</v>
      </c>
      <c r="I13" s="81" t="s">
        <v>17</v>
      </c>
      <c r="J13" s="81"/>
      <c r="K13" s="81" t="s">
        <v>18</v>
      </c>
    </row>
    <row r="14" ht="18" customHeight="1" spans="2:11">
      <c r="B14" s="82">
        <v>1</v>
      </c>
      <c r="C14" s="82"/>
      <c r="D14" s="82" t="s">
        <v>19</v>
      </c>
      <c r="E14" s="82" t="s">
        <v>20</v>
      </c>
      <c r="F14" s="82"/>
      <c r="G14" s="83">
        <v>58</v>
      </c>
      <c r="H14" s="83">
        <v>58</v>
      </c>
      <c r="I14" s="83"/>
      <c r="J14" s="83"/>
      <c r="K14" s="82" t="s">
        <v>21</v>
      </c>
    </row>
    <row r="15" ht="18" customHeight="1" spans="2:11">
      <c r="B15" s="82">
        <v>2</v>
      </c>
      <c r="C15" s="82"/>
      <c r="D15" s="82"/>
      <c r="E15" s="82" t="s">
        <v>20</v>
      </c>
      <c r="F15" s="82"/>
      <c r="G15" s="83">
        <v>113</v>
      </c>
      <c r="H15" s="83">
        <v>113</v>
      </c>
      <c r="I15" s="83"/>
      <c r="J15" s="83"/>
      <c r="K15" s="82" t="s">
        <v>22</v>
      </c>
    </row>
    <row r="16" ht="18" customHeight="1" spans="2:11">
      <c r="B16" s="82">
        <v>3</v>
      </c>
      <c r="C16" s="82"/>
      <c r="D16" s="82"/>
      <c r="E16" s="82" t="s">
        <v>20</v>
      </c>
      <c r="F16" s="82"/>
      <c r="G16" s="83">
        <v>113</v>
      </c>
      <c r="H16" s="83">
        <v>113</v>
      </c>
      <c r="I16" s="83"/>
      <c r="J16" s="83"/>
      <c r="K16" s="82" t="s">
        <v>23</v>
      </c>
    </row>
    <row r="17" ht="18" customHeight="1" spans="2:11">
      <c r="B17" s="82">
        <v>4</v>
      </c>
      <c r="C17" s="82"/>
      <c r="D17" s="82"/>
      <c r="E17" s="82" t="s">
        <v>20</v>
      </c>
      <c r="F17" s="82"/>
      <c r="G17" s="83">
        <v>161</v>
      </c>
      <c r="H17" s="83">
        <v>161</v>
      </c>
      <c r="I17" s="83"/>
      <c r="J17" s="83"/>
      <c r="K17" s="82" t="s">
        <v>24</v>
      </c>
    </row>
    <row r="18" ht="18" customHeight="1" spans="2:11">
      <c r="B18" s="82">
        <v>5</v>
      </c>
      <c r="C18" s="82"/>
      <c r="D18" s="82"/>
      <c r="E18" s="82" t="s">
        <v>25</v>
      </c>
      <c r="F18" s="82"/>
      <c r="G18" s="83">
        <v>374</v>
      </c>
      <c r="H18" s="83">
        <v>374</v>
      </c>
      <c r="I18" s="83"/>
      <c r="J18" s="83"/>
      <c r="K18" s="82" t="s">
        <v>26</v>
      </c>
    </row>
    <row r="19" ht="18" customHeight="1" spans="2:11">
      <c r="B19" s="82">
        <v>6</v>
      </c>
      <c r="C19" s="82"/>
      <c r="D19" s="82"/>
      <c r="E19" s="82" t="s">
        <v>27</v>
      </c>
      <c r="F19" s="82"/>
      <c r="G19" s="83">
        <v>203.87</v>
      </c>
      <c r="H19" s="83">
        <v>203.87</v>
      </c>
      <c r="I19" s="83"/>
      <c r="J19" s="83"/>
      <c r="K19" s="82" t="s">
        <v>28</v>
      </c>
    </row>
    <row r="20" ht="18" customHeight="1" spans="2:11">
      <c r="B20" s="82">
        <v>7</v>
      </c>
      <c r="C20" s="82"/>
      <c r="D20" s="82"/>
      <c r="E20" s="82" t="s">
        <v>27</v>
      </c>
      <c r="F20" s="82"/>
      <c r="G20" s="83">
        <v>139.9</v>
      </c>
      <c r="H20" s="83">
        <v>139.9</v>
      </c>
      <c r="I20" s="83"/>
      <c r="J20" s="83"/>
      <c r="K20" s="82" t="s">
        <v>29</v>
      </c>
    </row>
    <row r="21" ht="18" customHeight="1" spans="2:11">
      <c r="B21" s="82">
        <v>8</v>
      </c>
      <c r="C21" s="82"/>
      <c r="D21" s="82"/>
      <c r="E21" s="82" t="s">
        <v>27</v>
      </c>
      <c r="F21" s="82"/>
      <c r="G21" s="83">
        <v>31.74</v>
      </c>
      <c r="H21" s="83">
        <v>31.74</v>
      </c>
      <c r="I21" s="83"/>
      <c r="J21" s="83"/>
      <c r="K21" s="82" t="s">
        <v>30</v>
      </c>
    </row>
    <row r="22" customFormat="1" ht="18" customHeight="1" spans="2:11">
      <c r="B22" s="82">
        <v>9</v>
      </c>
      <c r="C22" s="82"/>
      <c r="D22" s="82"/>
      <c r="E22" s="82" t="s">
        <v>27</v>
      </c>
      <c r="F22" s="82"/>
      <c r="G22" s="83">
        <v>1401.86</v>
      </c>
      <c r="H22" s="83">
        <f>G22-I22</f>
        <v>1359.86</v>
      </c>
      <c r="I22" s="83">
        <v>42</v>
      </c>
      <c r="J22" s="83"/>
      <c r="K22" s="82" t="s">
        <v>31</v>
      </c>
    </row>
    <row r="23" customFormat="1" ht="18" customHeight="1" spans="2:11">
      <c r="B23" s="82">
        <v>10</v>
      </c>
      <c r="C23" s="82"/>
      <c r="D23" s="82"/>
      <c r="E23" s="82" t="s">
        <v>32</v>
      </c>
      <c r="F23" s="82"/>
      <c r="G23" s="83">
        <v>19.3</v>
      </c>
      <c r="H23" s="83">
        <v>19.3</v>
      </c>
      <c r="I23" s="83"/>
      <c r="J23" s="83"/>
      <c r="K23" s="82" t="s">
        <v>33</v>
      </c>
    </row>
    <row r="24" customFormat="1" ht="18" customHeight="1" spans="2:11">
      <c r="B24" s="82">
        <v>11</v>
      </c>
      <c r="C24" s="82"/>
      <c r="D24" s="82"/>
      <c r="E24" s="82" t="s">
        <v>34</v>
      </c>
      <c r="F24" s="82"/>
      <c r="G24" s="83">
        <v>68.5</v>
      </c>
      <c r="H24" s="83">
        <v>68.5</v>
      </c>
      <c r="I24" s="83"/>
      <c r="J24" s="83"/>
      <c r="K24" s="82" t="s">
        <v>35</v>
      </c>
    </row>
    <row r="25" ht="18" customHeight="1" spans="2:11">
      <c r="B25" s="82">
        <v>12</v>
      </c>
      <c r="C25" s="82"/>
      <c r="D25" s="82"/>
      <c r="E25" s="82" t="s">
        <v>36</v>
      </c>
      <c r="F25" s="82"/>
      <c r="G25" s="83">
        <v>302.5</v>
      </c>
      <c r="H25" s="83">
        <v>302.5</v>
      </c>
      <c r="I25" s="83"/>
      <c r="J25" s="83"/>
      <c r="K25" s="82" t="s">
        <v>37</v>
      </c>
    </row>
    <row r="26" s="80" customFormat="1" ht="18" customHeight="1" spans="2:11">
      <c r="B26" s="82">
        <v>13</v>
      </c>
      <c r="C26" s="82"/>
      <c r="D26" s="82"/>
      <c r="E26" s="82" t="s">
        <v>36</v>
      </c>
      <c r="F26" s="82"/>
      <c r="G26" s="83">
        <v>6.9</v>
      </c>
      <c r="H26" s="83"/>
      <c r="I26" s="83">
        <v>6.9</v>
      </c>
      <c r="J26" s="83"/>
      <c r="K26" s="85" t="s">
        <v>38</v>
      </c>
    </row>
    <row r="27" s="80" customFormat="1" ht="18" customHeight="1" spans="2:11">
      <c r="B27" s="82">
        <v>14</v>
      </c>
      <c r="C27" s="82"/>
      <c r="D27" s="82"/>
      <c r="E27" s="82" t="s">
        <v>39</v>
      </c>
      <c r="F27" s="82"/>
      <c r="G27" s="83">
        <v>17</v>
      </c>
      <c r="H27" s="83">
        <v>17</v>
      </c>
      <c r="I27" s="83"/>
      <c r="J27" s="83"/>
      <c r="K27" s="85" t="s">
        <v>40</v>
      </c>
    </row>
    <row r="28" s="80" customFormat="1" ht="18" customHeight="1" spans="2:11">
      <c r="B28" s="82">
        <v>15</v>
      </c>
      <c r="C28" s="82"/>
      <c r="D28" s="82"/>
      <c r="E28" s="82" t="s">
        <v>39</v>
      </c>
      <c r="F28" s="82"/>
      <c r="G28" s="83">
        <v>18</v>
      </c>
      <c r="H28" s="83">
        <v>18</v>
      </c>
      <c r="I28" s="83"/>
      <c r="J28" s="83"/>
      <c r="K28" s="85" t="s">
        <v>40</v>
      </c>
    </row>
    <row r="29" s="80" customFormat="1" ht="18" customHeight="1" spans="2:11">
      <c r="B29" s="82">
        <v>16</v>
      </c>
      <c r="C29" s="82"/>
      <c r="D29" s="82"/>
      <c r="E29" s="82" t="s">
        <v>39</v>
      </c>
      <c r="F29" s="82"/>
      <c r="G29" s="83">
        <v>24</v>
      </c>
      <c r="H29" s="83">
        <v>24</v>
      </c>
      <c r="I29" s="83"/>
      <c r="J29" s="83"/>
      <c r="K29" s="85" t="s">
        <v>41</v>
      </c>
    </row>
    <row r="30" ht="18" customHeight="1" spans="2:11">
      <c r="B30" s="82">
        <v>17</v>
      </c>
      <c r="C30" s="82"/>
      <c r="D30" s="82"/>
      <c r="E30" s="82" t="s">
        <v>39</v>
      </c>
      <c r="F30" s="82"/>
      <c r="G30" s="84">
        <v>17.6</v>
      </c>
      <c r="H30" s="84">
        <v>17.6</v>
      </c>
      <c r="I30" s="83"/>
      <c r="J30" s="83"/>
      <c r="K30" s="85" t="s">
        <v>42</v>
      </c>
    </row>
    <row r="31" ht="18" customHeight="1" spans="2:11">
      <c r="B31" s="82">
        <v>18</v>
      </c>
      <c r="C31" s="82"/>
      <c r="D31" s="82"/>
      <c r="E31" s="82" t="s">
        <v>39</v>
      </c>
      <c r="F31" s="82"/>
      <c r="G31" s="84">
        <v>11</v>
      </c>
      <c r="H31" s="84">
        <v>11</v>
      </c>
      <c r="I31" s="83"/>
      <c r="J31" s="83"/>
      <c r="K31" s="85" t="s">
        <v>42</v>
      </c>
    </row>
    <row r="32" ht="18" customHeight="1" spans="2:11">
      <c r="B32" s="82">
        <v>19</v>
      </c>
      <c r="C32" s="82"/>
      <c r="D32" s="82"/>
      <c r="E32" s="82" t="s">
        <v>39</v>
      </c>
      <c r="F32" s="82"/>
      <c r="G32" s="84">
        <v>12.4</v>
      </c>
      <c r="H32" s="84">
        <v>12.4</v>
      </c>
      <c r="I32" s="83"/>
      <c r="J32" s="83"/>
      <c r="K32" s="85" t="s">
        <v>42</v>
      </c>
    </row>
    <row r="33" ht="18" customHeight="1" spans="2:11">
      <c r="B33" s="82">
        <v>20</v>
      </c>
      <c r="C33" s="82"/>
      <c r="D33" s="82"/>
      <c r="E33" s="82" t="s">
        <v>39</v>
      </c>
      <c r="F33" s="82"/>
      <c r="G33" s="84">
        <v>18</v>
      </c>
      <c r="H33" s="84">
        <v>18</v>
      </c>
      <c r="I33" s="83"/>
      <c r="J33" s="83"/>
      <c r="K33" s="85" t="s">
        <v>42</v>
      </c>
    </row>
    <row r="34" ht="18" customHeight="1" spans="2:11">
      <c r="B34" s="82">
        <v>21</v>
      </c>
      <c r="C34" s="82"/>
      <c r="D34" s="82"/>
      <c r="E34" s="82" t="s">
        <v>39</v>
      </c>
      <c r="F34" s="82"/>
      <c r="G34" s="84">
        <v>15</v>
      </c>
      <c r="H34" s="84">
        <v>15</v>
      </c>
      <c r="I34" s="83"/>
      <c r="J34" s="83"/>
      <c r="K34" s="85" t="s">
        <v>42</v>
      </c>
    </row>
    <row r="35" ht="18" customHeight="1" spans="2:11">
      <c r="B35" s="82">
        <v>22</v>
      </c>
      <c r="C35" s="82"/>
      <c r="D35" s="82"/>
      <c r="E35" s="82" t="s">
        <v>39</v>
      </c>
      <c r="F35" s="82"/>
      <c r="G35" s="84">
        <v>14</v>
      </c>
      <c r="H35" s="84">
        <v>14</v>
      </c>
      <c r="I35" s="83"/>
      <c r="J35" s="83"/>
      <c r="K35" s="85" t="s">
        <v>43</v>
      </c>
    </row>
    <row r="36" ht="18" customHeight="1" spans="2:11">
      <c r="B36" s="82">
        <v>23</v>
      </c>
      <c r="C36" s="82"/>
      <c r="D36" s="82"/>
      <c r="E36" s="82" t="s">
        <v>39</v>
      </c>
      <c r="F36" s="82"/>
      <c r="G36" s="84">
        <v>11.4</v>
      </c>
      <c r="H36" s="84">
        <v>11.4</v>
      </c>
      <c r="I36" s="83"/>
      <c r="J36" s="83"/>
      <c r="K36" s="85" t="s">
        <v>43</v>
      </c>
    </row>
    <row r="37" ht="18" customHeight="1" spans="2:11">
      <c r="B37" s="82">
        <v>24</v>
      </c>
      <c r="C37" s="82"/>
      <c r="D37" s="82"/>
      <c r="E37" s="82" t="s">
        <v>39</v>
      </c>
      <c r="F37" s="82"/>
      <c r="G37" s="84">
        <v>22</v>
      </c>
      <c r="H37" s="84">
        <v>22</v>
      </c>
      <c r="I37" s="83"/>
      <c r="J37" s="83"/>
      <c r="K37" s="85" t="s">
        <v>43</v>
      </c>
    </row>
    <row r="38" ht="18" customHeight="1" spans="2:11">
      <c r="B38" s="82">
        <v>25</v>
      </c>
      <c r="C38" s="82"/>
      <c r="D38" s="82"/>
      <c r="E38" s="82" t="s">
        <v>39</v>
      </c>
      <c r="F38" s="82"/>
      <c r="G38" s="84">
        <v>19.06</v>
      </c>
      <c r="H38" s="84"/>
      <c r="I38" s="83">
        <v>19.06</v>
      </c>
      <c r="J38" s="83"/>
      <c r="K38" s="85" t="s">
        <v>43</v>
      </c>
    </row>
    <row r="39" ht="18" customHeight="1" spans="2:11">
      <c r="B39" s="82">
        <v>26</v>
      </c>
      <c r="C39" s="82"/>
      <c r="D39" s="82"/>
      <c r="E39" s="82" t="s">
        <v>39</v>
      </c>
      <c r="F39" s="82"/>
      <c r="G39" s="84">
        <v>9.7</v>
      </c>
      <c r="H39" s="84"/>
      <c r="I39" s="83">
        <v>9.7</v>
      </c>
      <c r="J39" s="83"/>
      <c r="K39" s="85" t="s">
        <v>43</v>
      </c>
    </row>
    <row r="40" ht="18" customHeight="1" spans="2:11">
      <c r="B40" s="82">
        <v>27</v>
      </c>
      <c r="C40" s="82"/>
      <c r="D40" s="82"/>
      <c r="E40" s="82" t="s">
        <v>39</v>
      </c>
      <c r="F40" s="82"/>
      <c r="G40" s="84">
        <v>28</v>
      </c>
      <c r="H40" s="84">
        <v>28</v>
      </c>
      <c r="I40" s="83"/>
      <c r="J40" s="83"/>
      <c r="K40" s="85" t="s">
        <v>44</v>
      </c>
    </row>
    <row r="41" ht="18" customHeight="1" spans="2:11">
      <c r="B41" s="82">
        <v>28</v>
      </c>
      <c r="C41" s="82"/>
      <c r="D41" s="82"/>
      <c r="E41" s="82" t="s">
        <v>39</v>
      </c>
      <c r="F41" s="82"/>
      <c r="G41" s="84">
        <v>26</v>
      </c>
      <c r="H41" s="84">
        <v>26</v>
      </c>
      <c r="I41" s="83"/>
      <c r="J41" s="83"/>
      <c r="K41" s="85" t="s">
        <v>44</v>
      </c>
    </row>
    <row r="42" ht="18" customHeight="1" spans="2:11">
      <c r="B42" s="82">
        <v>29</v>
      </c>
      <c r="C42" s="82"/>
      <c r="D42" s="82"/>
      <c r="E42" s="82" t="s">
        <v>39</v>
      </c>
      <c r="F42" s="82"/>
      <c r="G42" s="84">
        <v>62.2</v>
      </c>
      <c r="H42" s="84">
        <v>62.2</v>
      </c>
      <c r="I42" s="83"/>
      <c r="J42" s="83"/>
      <c r="K42" s="85" t="s">
        <v>45</v>
      </c>
    </row>
    <row r="43" ht="18" customHeight="1" spans="2:11">
      <c r="B43" s="82">
        <v>30</v>
      </c>
      <c r="C43" s="82"/>
      <c r="D43" s="82"/>
      <c r="E43" s="82" t="s">
        <v>39</v>
      </c>
      <c r="F43" s="82"/>
      <c r="G43" s="84">
        <v>54</v>
      </c>
      <c r="H43" s="84">
        <v>54</v>
      </c>
      <c r="I43" s="83"/>
      <c r="J43" s="83"/>
      <c r="K43" s="82" t="s">
        <v>46</v>
      </c>
    </row>
    <row r="44" customFormat="1" ht="18" customHeight="1" spans="2:11">
      <c r="B44" s="82">
        <v>31</v>
      </c>
      <c r="C44" s="82"/>
      <c r="D44" s="82"/>
      <c r="E44" s="82" t="s">
        <v>47</v>
      </c>
      <c r="F44" s="82"/>
      <c r="G44" s="84">
        <v>15.8</v>
      </c>
      <c r="H44" s="84">
        <v>15.8</v>
      </c>
      <c r="I44" s="83"/>
      <c r="J44" s="83"/>
      <c r="K44" s="82" t="s">
        <v>48</v>
      </c>
    </row>
    <row r="45" ht="18" customHeight="1" spans="2:11">
      <c r="B45" s="82">
        <v>32</v>
      </c>
      <c r="C45" s="82"/>
      <c r="D45" s="82"/>
      <c r="E45" s="82" t="s">
        <v>47</v>
      </c>
      <c r="F45" s="82"/>
      <c r="G45" s="84">
        <v>3.9</v>
      </c>
      <c r="H45" s="84">
        <v>3.9</v>
      </c>
      <c r="I45" s="83"/>
      <c r="J45" s="83"/>
      <c r="K45" s="82" t="s">
        <v>49</v>
      </c>
    </row>
    <row r="46" ht="18" customHeight="1" spans="2:11">
      <c r="B46" s="82">
        <v>33</v>
      </c>
      <c r="C46" s="82"/>
      <c r="D46" s="82"/>
      <c r="E46" s="82" t="s">
        <v>47</v>
      </c>
      <c r="F46" s="82"/>
      <c r="G46" s="84">
        <v>8.4</v>
      </c>
      <c r="H46" s="84"/>
      <c r="I46" s="83">
        <v>8.4</v>
      </c>
      <c r="J46" s="83"/>
      <c r="K46" s="82" t="s">
        <v>49</v>
      </c>
    </row>
    <row r="47" ht="18" customHeight="1" spans="2:11">
      <c r="B47" s="82">
        <v>34</v>
      </c>
      <c r="C47" s="82"/>
      <c r="D47" s="82"/>
      <c r="E47" s="82" t="s">
        <v>47</v>
      </c>
      <c r="F47" s="82"/>
      <c r="G47" s="84">
        <v>24.9</v>
      </c>
      <c r="H47" s="84">
        <v>24.9</v>
      </c>
      <c r="I47" s="83"/>
      <c r="J47" s="83"/>
      <c r="K47" s="82" t="s">
        <v>49</v>
      </c>
    </row>
    <row r="48" ht="18" customHeight="1" spans="2:11">
      <c r="B48" s="82">
        <v>35</v>
      </c>
      <c r="C48" s="82"/>
      <c r="D48" s="82"/>
      <c r="E48" s="82" t="s">
        <v>47</v>
      </c>
      <c r="F48" s="82"/>
      <c r="G48" s="84">
        <v>23.8</v>
      </c>
      <c r="H48" s="84">
        <v>23.8</v>
      </c>
      <c r="I48" s="83"/>
      <c r="J48" s="83"/>
      <c r="K48" s="82" t="s">
        <v>49</v>
      </c>
    </row>
    <row r="49" ht="18" customHeight="1" spans="2:11">
      <c r="B49" s="82">
        <v>36</v>
      </c>
      <c r="C49" s="82"/>
      <c r="D49" s="82"/>
      <c r="E49" s="82" t="s">
        <v>47</v>
      </c>
      <c r="F49" s="82"/>
      <c r="G49" s="84">
        <v>11.5</v>
      </c>
      <c r="H49" s="84">
        <v>11.5</v>
      </c>
      <c r="I49" s="83"/>
      <c r="J49" s="83"/>
      <c r="K49" s="82" t="s">
        <v>49</v>
      </c>
    </row>
    <row r="50" customFormat="1" ht="18" customHeight="1" spans="2:11">
      <c r="B50" s="82">
        <v>41</v>
      </c>
      <c r="C50" s="82"/>
      <c r="D50" s="82"/>
      <c r="E50" s="82" t="s">
        <v>47</v>
      </c>
      <c r="F50" s="82"/>
      <c r="G50" s="84">
        <v>2.8</v>
      </c>
      <c r="H50" s="84">
        <v>2.8</v>
      </c>
      <c r="I50" s="83"/>
      <c r="J50" s="83"/>
      <c r="K50" s="82" t="s">
        <v>49</v>
      </c>
    </row>
    <row r="51" ht="18" customHeight="1" spans="2:11">
      <c r="B51" s="82">
        <v>37</v>
      </c>
      <c r="C51" s="82"/>
      <c r="D51" s="82"/>
      <c r="E51" s="82" t="s">
        <v>47</v>
      </c>
      <c r="F51" s="82"/>
      <c r="G51" s="84">
        <v>27.48</v>
      </c>
      <c r="H51" s="84">
        <v>27.48</v>
      </c>
      <c r="I51" s="83"/>
      <c r="J51" s="83"/>
      <c r="K51" s="82" t="s">
        <v>50</v>
      </c>
    </row>
    <row r="52" ht="18" customHeight="1" spans="2:11">
      <c r="B52" s="82">
        <v>38</v>
      </c>
      <c r="C52" s="82"/>
      <c r="D52" s="82"/>
      <c r="E52" s="82" t="s">
        <v>47</v>
      </c>
      <c r="F52" s="82"/>
      <c r="G52" s="84">
        <v>26.9</v>
      </c>
      <c r="H52" s="84">
        <v>26.9</v>
      </c>
      <c r="I52" s="83"/>
      <c r="J52" s="83"/>
      <c r="K52" s="82" t="s">
        <v>50</v>
      </c>
    </row>
    <row r="53" ht="18" customHeight="1" spans="2:11">
      <c r="B53" s="82">
        <v>39</v>
      </c>
      <c r="C53" s="82"/>
      <c r="D53" s="82"/>
      <c r="E53" s="82" t="s">
        <v>47</v>
      </c>
      <c r="F53" s="82"/>
      <c r="G53" s="84">
        <v>11.9</v>
      </c>
      <c r="H53" s="84">
        <v>11.9</v>
      </c>
      <c r="I53" s="83"/>
      <c r="J53" s="83"/>
      <c r="K53" s="82" t="s">
        <v>50</v>
      </c>
    </row>
    <row r="54" ht="18" customHeight="1" spans="2:11">
      <c r="B54" s="82">
        <v>40</v>
      </c>
      <c r="C54" s="82"/>
      <c r="D54" s="82"/>
      <c r="E54" s="82" t="s">
        <v>47</v>
      </c>
      <c r="F54" s="82"/>
      <c r="G54" s="84">
        <v>13</v>
      </c>
      <c r="H54" s="84">
        <v>13</v>
      </c>
      <c r="I54" s="83"/>
      <c r="J54" s="83"/>
      <c r="K54" s="82" t="s">
        <v>50</v>
      </c>
    </row>
    <row r="55" customFormat="1" ht="18" customHeight="1" spans="2:11">
      <c r="B55" s="82">
        <v>42</v>
      </c>
      <c r="C55" s="82"/>
      <c r="D55" s="82"/>
      <c r="E55" s="82" t="s">
        <v>51</v>
      </c>
      <c r="F55" s="82"/>
      <c r="G55" s="84">
        <v>3.5</v>
      </c>
      <c r="H55" s="84">
        <v>3.5</v>
      </c>
      <c r="I55" s="83"/>
      <c r="J55" s="83"/>
      <c r="K55" s="82" t="s">
        <v>52</v>
      </c>
    </row>
    <row r="56" customFormat="1" ht="18" customHeight="1" spans="2:11">
      <c r="B56" s="82">
        <v>43</v>
      </c>
      <c r="C56" s="82"/>
      <c r="D56" s="82"/>
      <c r="E56" s="82" t="s">
        <v>51</v>
      </c>
      <c r="F56" s="82"/>
      <c r="G56" s="84">
        <v>24.2</v>
      </c>
      <c r="H56" s="84">
        <v>24.2</v>
      </c>
      <c r="I56" s="83"/>
      <c r="J56" s="83"/>
      <c r="K56" s="82" t="s">
        <v>53</v>
      </c>
    </row>
    <row r="57" customFormat="1" ht="18" customHeight="1" spans="2:11">
      <c r="B57" s="82">
        <v>44</v>
      </c>
      <c r="C57" s="82"/>
      <c r="D57" s="82"/>
      <c r="E57" s="82" t="s">
        <v>51</v>
      </c>
      <c r="F57" s="82"/>
      <c r="G57" s="84">
        <v>29.83</v>
      </c>
      <c r="H57" s="84">
        <v>29.83</v>
      </c>
      <c r="I57" s="83"/>
      <c r="J57" s="83"/>
      <c r="K57" s="82" t="s">
        <v>53</v>
      </c>
    </row>
    <row r="58" ht="18" customHeight="1" spans="2:11">
      <c r="B58" s="82">
        <v>45</v>
      </c>
      <c r="C58" s="82"/>
      <c r="D58" s="82"/>
      <c r="E58" s="82" t="s">
        <v>51</v>
      </c>
      <c r="F58" s="82"/>
      <c r="G58" s="84">
        <v>38.5</v>
      </c>
      <c r="H58" s="84">
        <v>38.5</v>
      </c>
      <c r="I58" s="83"/>
      <c r="J58" s="83"/>
      <c r="K58" s="82" t="s">
        <v>54</v>
      </c>
    </row>
    <row r="59" ht="18" customHeight="1" spans="2:11">
      <c r="B59" s="82">
        <v>46</v>
      </c>
      <c r="C59" s="82"/>
      <c r="D59" s="82"/>
      <c r="E59" s="82" t="s">
        <v>51</v>
      </c>
      <c r="F59" s="82"/>
      <c r="G59" s="84">
        <v>14.2</v>
      </c>
      <c r="H59" s="84">
        <v>14.2</v>
      </c>
      <c r="I59" s="83"/>
      <c r="J59" s="83"/>
      <c r="K59" s="82" t="s">
        <v>54</v>
      </c>
    </row>
    <row r="60" ht="18" customHeight="1" spans="2:11">
      <c r="B60" s="82">
        <v>47</v>
      </c>
      <c r="C60" s="82"/>
      <c r="D60" s="82"/>
      <c r="E60" s="82" t="s">
        <v>51</v>
      </c>
      <c r="F60" s="82"/>
      <c r="G60" s="84">
        <v>17.8</v>
      </c>
      <c r="H60" s="84">
        <v>17.8</v>
      </c>
      <c r="I60" s="83"/>
      <c r="J60" s="83"/>
      <c r="K60" s="82" t="s">
        <v>54</v>
      </c>
    </row>
    <row r="61" ht="18" customHeight="1" spans="2:11">
      <c r="B61" s="82">
        <v>48</v>
      </c>
      <c r="C61" s="82"/>
      <c r="D61" s="82"/>
      <c r="E61" s="82" t="s">
        <v>51</v>
      </c>
      <c r="F61" s="82"/>
      <c r="G61" s="84">
        <v>25.3</v>
      </c>
      <c r="H61" s="84">
        <v>25.3</v>
      </c>
      <c r="I61" s="83"/>
      <c r="J61" s="83"/>
      <c r="K61" s="82" t="s">
        <v>55</v>
      </c>
    </row>
    <row r="62" ht="18" customHeight="1" spans="2:11">
      <c r="B62" s="82">
        <v>49</v>
      </c>
      <c r="C62" s="82"/>
      <c r="D62" s="82"/>
      <c r="E62" s="82" t="s">
        <v>51</v>
      </c>
      <c r="F62" s="82"/>
      <c r="G62" s="84">
        <v>25.88</v>
      </c>
      <c r="H62" s="84">
        <v>25.88</v>
      </c>
      <c r="I62" s="83"/>
      <c r="J62" s="83"/>
      <c r="K62" s="82" t="s">
        <v>55</v>
      </c>
    </row>
    <row r="63" ht="18" customHeight="1" spans="2:11">
      <c r="B63" s="82">
        <v>50</v>
      </c>
      <c r="C63" s="82"/>
      <c r="D63" s="82"/>
      <c r="E63" s="82" t="s">
        <v>51</v>
      </c>
      <c r="F63" s="82"/>
      <c r="G63" s="84">
        <v>10.3</v>
      </c>
      <c r="H63" s="84">
        <v>10.3</v>
      </c>
      <c r="I63" s="83"/>
      <c r="J63" s="83"/>
      <c r="K63" s="82" t="s">
        <v>55</v>
      </c>
    </row>
    <row r="64" ht="18" customHeight="1" spans="2:11">
      <c r="B64" s="82">
        <v>51</v>
      </c>
      <c r="C64" s="82"/>
      <c r="D64" s="82"/>
      <c r="E64" s="82" t="s">
        <v>51</v>
      </c>
      <c r="F64" s="82"/>
      <c r="G64" s="84">
        <v>33.9</v>
      </c>
      <c r="H64" s="84">
        <v>33.9</v>
      </c>
      <c r="I64" s="83"/>
      <c r="J64" s="83"/>
      <c r="K64" s="92" t="s">
        <v>56</v>
      </c>
    </row>
    <row r="65" ht="18" customHeight="1" spans="2:11">
      <c r="B65" s="82">
        <v>52</v>
      </c>
      <c r="C65" s="82"/>
      <c r="D65" s="82"/>
      <c r="E65" s="82" t="s">
        <v>57</v>
      </c>
      <c r="F65" s="82"/>
      <c r="G65" s="84">
        <v>20</v>
      </c>
      <c r="H65" s="84">
        <v>20</v>
      </c>
      <c r="I65" s="83"/>
      <c r="J65" s="83"/>
      <c r="K65" s="82" t="s">
        <v>53</v>
      </c>
    </row>
    <row r="66" ht="18" customHeight="1" spans="2:11">
      <c r="B66" s="82">
        <v>53</v>
      </c>
      <c r="C66" s="82"/>
      <c r="D66" s="82"/>
      <c r="E66" s="82" t="s">
        <v>57</v>
      </c>
      <c r="F66" s="82"/>
      <c r="G66" s="84">
        <v>19.2</v>
      </c>
      <c r="H66" s="84">
        <v>19.2</v>
      </c>
      <c r="I66" s="83"/>
      <c r="J66" s="83"/>
      <c r="K66" s="82" t="s">
        <v>58</v>
      </c>
    </row>
    <row r="67" ht="18" customHeight="1" spans="2:11">
      <c r="B67" s="82">
        <v>54</v>
      </c>
      <c r="C67" s="82"/>
      <c r="D67" s="82"/>
      <c r="E67" s="82" t="s">
        <v>57</v>
      </c>
      <c r="F67" s="82"/>
      <c r="G67" s="84">
        <v>38.5</v>
      </c>
      <c r="H67" s="84">
        <v>38.5</v>
      </c>
      <c r="I67" s="83"/>
      <c r="J67" s="83"/>
      <c r="K67" s="82" t="s">
        <v>58</v>
      </c>
    </row>
    <row r="68" ht="18" customHeight="1" spans="2:11">
      <c r="B68" s="82">
        <v>55</v>
      </c>
      <c r="C68" s="82"/>
      <c r="D68" s="82"/>
      <c r="E68" s="82" t="s">
        <v>57</v>
      </c>
      <c r="F68" s="82"/>
      <c r="G68" s="84">
        <v>18.88</v>
      </c>
      <c r="H68" s="84">
        <v>18.88</v>
      </c>
      <c r="I68" s="83"/>
      <c r="J68" s="83"/>
      <c r="K68" s="82" t="s">
        <v>58</v>
      </c>
    </row>
    <row r="69" ht="18" customHeight="1" spans="2:11">
      <c r="B69" s="82">
        <v>56</v>
      </c>
      <c r="C69" s="82"/>
      <c r="D69" s="82"/>
      <c r="E69" s="82" t="s">
        <v>57</v>
      </c>
      <c r="F69" s="82"/>
      <c r="G69" s="84">
        <v>54.2</v>
      </c>
      <c r="H69" s="84">
        <v>54.2</v>
      </c>
      <c r="I69" s="83"/>
      <c r="J69" s="83"/>
      <c r="K69" s="82" t="s">
        <v>59</v>
      </c>
    </row>
    <row r="70" ht="18" customHeight="1" spans="2:11">
      <c r="B70" s="82">
        <v>57</v>
      </c>
      <c r="C70" s="82"/>
      <c r="D70" s="82"/>
      <c r="E70" s="82" t="s">
        <v>57</v>
      </c>
      <c r="F70" s="82"/>
      <c r="G70" s="84">
        <v>26</v>
      </c>
      <c r="H70" s="84">
        <v>26</v>
      </c>
      <c r="I70" s="83"/>
      <c r="J70" s="83"/>
      <c r="K70" s="82" t="s">
        <v>60</v>
      </c>
    </row>
    <row r="71" ht="18" customHeight="1" spans="2:11">
      <c r="B71" s="82">
        <v>58</v>
      </c>
      <c r="C71" s="82"/>
      <c r="D71" s="82"/>
      <c r="E71" s="82" t="s">
        <v>57</v>
      </c>
      <c r="F71" s="82"/>
      <c r="G71" s="84">
        <v>16</v>
      </c>
      <c r="H71" s="84">
        <v>16</v>
      </c>
      <c r="I71" s="83"/>
      <c r="J71" s="83"/>
      <c r="K71" s="82" t="s">
        <v>60</v>
      </c>
    </row>
    <row r="72" ht="18" customHeight="1" spans="2:11">
      <c r="B72" s="82">
        <v>59</v>
      </c>
      <c r="C72" s="82"/>
      <c r="D72" s="82"/>
      <c r="E72" s="82" t="s">
        <v>61</v>
      </c>
      <c r="F72" s="82"/>
      <c r="G72" s="84">
        <v>21.9</v>
      </c>
      <c r="H72" s="84">
        <v>21.9</v>
      </c>
      <c r="I72" s="83"/>
      <c r="J72" s="83"/>
      <c r="K72" s="82" t="s">
        <v>62</v>
      </c>
    </row>
    <row r="73" customFormat="1" ht="18" customHeight="1" spans="2:11">
      <c r="B73" s="82">
        <v>60</v>
      </c>
      <c r="C73" s="82"/>
      <c r="D73" s="82"/>
      <c r="E73" s="82" t="s">
        <v>61</v>
      </c>
      <c r="F73" s="82"/>
      <c r="G73" s="84">
        <v>3</v>
      </c>
      <c r="H73" s="84">
        <v>3</v>
      </c>
      <c r="I73" s="83"/>
      <c r="J73" s="83"/>
      <c r="K73" s="82" t="s">
        <v>63</v>
      </c>
    </row>
    <row r="74" ht="18" customHeight="1" spans="2:11">
      <c r="B74" s="82">
        <v>61</v>
      </c>
      <c r="C74" s="82"/>
      <c r="D74" s="82"/>
      <c r="E74" s="82" t="s">
        <v>61</v>
      </c>
      <c r="F74" s="82"/>
      <c r="G74" s="84">
        <v>25.2</v>
      </c>
      <c r="H74" s="84">
        <v>25.2</v>
      </c>
      <c r="I74" s="83"/>
      <c r="J74" s="83"/>
      <c r="K74" s="82" t="s">
        <v>64</v>
      </c>
    </row>
    <row r="75" ht="18" customHeight="1" spans="2:11">
      <c r="B75" s="82">
        <v>62</v>
      </c>
      <c r="C75" s="82"/>
      <c r="D75" s="82"/>
      <c r="E75" s="82" t="s">
        <v>61</v>
      </c>
      <c r="F75" s="82"/>
      <c r="G75" s="84">
        <v>16.98</v>
      </c>
      <c r="H75" s="84">
        <v>16.98</v>
      </c>
      <c r="I75" s="83"/>
      <c r="J75" s="83"/>
      <c r="K75" s="82" t="s">
        <v>64</v>
      </c>
    </row>
    <row r="76" ht="18" customHeight="1" spans="2:11">
      <c r="B76" s="82">
        <v>63</v>
      </c>
      <c r="C76" s="82"/>
      <c r="D76" s="82"/>
      <c r="E76" s="82" t="s">
        <v>61</v>
      </c>
      <c r="F76" s="82"/>
      <c r="G76" s="84">
        <v>53.4</v>
      </c>
      <c r="H76" s="84">
        <v>53.4</v>
      </c>
      <c r="I76" s="83"/>
      <c r="J76" s="83"/>
      <c r="K76" s="82" t="s">
        <v>65</v>
      </c>
    </row>
    <row r="77" ht="18" customHeight="1" spans="2:11">
      <c r="B77" s="82">
        <v>64</v>
      </c>
      <c r="C77" s="82"/>
      <c r="D77" s="82"/>
      <c r="E77" s="82" t="s">
        <v>61</v>
      </c>
      <c r="F77" s="82"/>
      <c r="G77" s="84">
        <v>57.8</v>
      </c>
      <c r="H77" s="84">
        <v>57.8</v>
      </c>
      <c r="I77" s="83"/>
      <c r="J77" s="83"/>
      <c r="K77" s="82" t="s">
        <v>66</v>
      </c>
    </row>
    <row r="78" ht="18" customHeight="1" spans="2:11">
      <c r="B78" s="82">
        <v>65</v>
      </c>
      <c r="C78" s="82"/>
      <c r="D78" s="82"/>
      <c r="E78" s="82" t="s">
        <v>67</v>
      </c>
      <c r="F78" s="82"/>
      <c r="G78" s="84">
        <v>37.8</v>
      </c>
      <c r="H78" s="84">
        <v>37.8</v>
      </c>
      <c r="I78" s="83"/>
      <c r="J78" s="83"/>
      <c r="K78" s="82" t="s">
        <v>68</v>
      </c>
    </row>
    <row r="79" customFormat="1" ht="18" customHeight="1" spans="2:11">
      <c r="B79" s="82">
        <v>66</v>
      </c>
      <c r="C79" s="82"/>
      <c r="D79" s="82"/>
      <c r="E79" s="82" t="s">
        <v>67</v>
      </c>
      <c r="F79" s="82"/>
      <c r="G79" s="84">
        <v>16.99</v>
      </c>
      <c r="H79" s="84">
        <v>16.99</v>
      </c>
      <c r="I79" s="83"/>
      <c r="J79" s="83"/>
      <c r="K79" s="82" t="s">
        <v>69</v>
      </c>
    </row>
    <row r="80" ht="18" customHeight="1" spans="2:11">
      <c r="B80" s="82">
        <v>67</v>
      </c>
      <c r="C80" s="82"/>
      <c r="D80" s="82"/>
      <c r="E80" s="82" t="s">
        <v>67</v>
      </c>
      <c r="F80" s="82"/>
      <c r="G80" s="84">
        <v>17</v>
      </c>
      <c r="H80" s="84">
        <v>17</v>
      </c>
      <c r="I80" s="83"/>
      <c r="J80" s="83"/>
      <c r="K80" s="82" t="s">
        <v>70</v>
      </c>
    </row>
    <row r="81" ht="18" customHeight="1" spans="2:11">
      <c r="B81" s="82">
        <v>68</v>
      </c>
      <c r="C81" s="82"/>
      <c r="D81" s="82"/>
      <c r="E81" s="82" t="s">
        <v>67</v>
      </c>
      <c r="F81" s="82"/>
      <c r="G81" s="84">
        <v>15.1</v>
      </c>
      <c r="H81" s="84"/>
      <c r="I81" s="83">
        <v>15.1</v>
      </c>
      <c r="J81" s="83"/>
      <c r="K81" s="82" t="s">
        <v>70</v>
      </c>
    </row>
    <row r="82" ht="18" customHeight="1" spans="2:11">
      <c r="B82" s="82">
        <v>69</v>
      </c>
      <c r="C82" s="82"/>
      <c r="D82" s="82"/>
      <c r="E82" s="82" t="s">
        <v>67</v>
      </c>
      <c r="F82" s="82"/>
      <c r="G82" s="84">
        <v>28.8</v>
      </c>
      <c r="H82" s="84">
        <v>28.8</v>
      </c>
      <c r="I82" s="83"/>
      <c r="J82" s="83"/>
      <c r="K82" s="82" t="s">
        <v>71</v>
      </c>
    </row>
    <row r="83" ht="18" customHeight="1" spans="2:11">
      <c r="B83" s="82">
        <v>70</v>
      </c>
      <c r="C83" s="82"/>
      <c r="D83" s="82"/>
      <c r="E83" s="82" t="s">
        <v>67</v>
      </c>
      <c r="F83" s="82"/>
      <c r="G83" s="84">
        <v>25</v>
      </c>
      <c r="H83" s="84">
        <v>25</v>
      </c>
      <c r="I83" s="83"/>
      <c r="J83" s="83"/>
      <c r="K83" s="82" t="s">
        <v>71</v>
      </c>
    </row>
    <row r="84" ht="18" customHeight="1" spans="2:11">
      <c r="B84" s="82">
        <v>74</v>
      </c>
      <c r="C84" s="82"/>
      <c r="D84" s="82" t="s">
        <v>72</v>
      </c>
      <c r="E84" s="82"/>
      <c r="F84" s="82"/>
      <c r="G84" s="83">
        <v>0</v>
      </c>
      <c r="H84" s="83"/>
      <c r="I84" s="83"/>
      <c r="J84" s="83"/>
      <c r="K84" s="82"/>
    </row>
    <row r="85" ht="18" customHeight="1" spans="2:11">
      <c r="B85" s="82">
        <v>75</v>
      </c>
      <c r="C85" s="82"/>
      <c r="D85" s="82"/>
      <c r="E85" s="82"/>
      <c r="F85" s="82"/>
      <c r="G85" s="83">
        <v>0</v>
      </c>
      <c r="H85" s="83"/>
      <c r="I85" s="83"/>
      <c r="J85" s="83"/>
      <c r="K85" s="82"/>
    </row>
    <row r="86" ht="18" customHeight="1" spans="2:11">
      <c r="B86" s="81" t="s">
        <v>73</v>
      </c>
      <c r="C86" s="81"/>
      <c r="D86" s="81"/>
      <c r="E86" s="81"/>
      <c r="F86" s="81"/>
      <c r="G86" s="89">
        <f>SUM(G14:G85)</f>
        <v>4278.47</v>
      </c>
      <c r="H86" s="89">
        <f>SUM(H14:H85)</f>
        <v>4177.31</v>
      </c>
      <c r="I86" s="89">
        <f>SUM(I14:J85)</f>
        <v>101.16</v>
      </c>
      <c r="J86" s="89"/>
      <c r="K86" s="81"/>
    </row>
    <row r="87" ht="18" customHeight="1" spans="2:11">
      <c r="B87" s="86"/>
      <c r="C87" s="86"/>
      <c r="D87" s="86"/>
      <c r="E87" s="86"/>
      <c r="F87" s="86"/>
      <c r="G87" s="86"/>
      <c r="H87" s="86"/>
      <c r="I87" s="86"/>
      <c r="J87" s="90"/>
      <c r="K87" s="86"/>
    </row>
    <row r="88" ht="18" customHeight="1" spans="2:11">
      <c r="B88" s="87" t="s">
        <v>16</v>
      </c>
      <c r="C88" s="87"/>
      <c r="D88" s="87"/>
      <c r="E88" s="87"/>
      <c r="F88" s="87"/>
      <c r="G88" s="87" t="s">
        <v>74</v>
      </c>
      <c r="H88" s="87"/>
      <c r="I88" s="87"/>
      <c r="J88" s="87"/>
      <c r="K88" s="87" t="s">
        <v>75</v>
      </c>
    </row>
    <row r="89" ht="18" customHeight="1" spans="2:11">
      <c r="B89" s="88">
        <f>H86</f>
        <v>4177.31</v>
      </c>
      <c r="C89" s="88"/>
      <c r="D89" s="88"/>
      <c r="E89" s="88"/>
      <c r="F89" s="88"/>
      <c r="G89" s="88">
        <f>I86</f>
        <v>101.16</v>
      </c>
      <c r="H89" s="88"/>
      <c r="I89" s="88"/>
      <c r="J89" s="88"/>
      <c r="K89" s="91">
        <f>SUM(B89:J89)</f>
        <v>4278.47</v>
      </c>
    </row>
    <row r="90" spans="2:11"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2:11">
      <c r="B91" s="7" t="s">
        <v>76</v>
      </c>
      <c r="C91" s="7"/>
      <c r="D91" s="7"/>
      <c r="E91" s="7"/>
      <c r="F91" s="7" t="s">
        <v>77</v>
      </c>
      <c r="G91" s="7" t="s">
        <v>78</v>
      </c>
      <c r="H91" s="7"/>
      <c r="I91" s="7"/>
      <c r="J91" s="7" t="s">
        <v>79</v>
      </c>
      <c r="K91" s="7"/>
    </row>
  </sheetData>
  <mergeCells count="23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C56"/>
    <mergeCell ref="E56:F56"/>
    <mergeCell ref="I56:J56"/>
    <mergeCell ref="B57:C57"/>
    <mergeCell ref="E57:F57"/>
    <mergeCell ref="I57:J57"/>
    <mergeCell ref="B58:C58"/>
    <mergeCell ref="E58:F58"/>
    <mergeCell ref="I58:J58"/>
    <mergeCell ref="B59:C59"/>
    <mergeCell ref="E59:F59"/>
    <mergeCell ref="I59:J59"/>
    <mergeCell ref="B60:C60"/>
    <mergeCell ref="E60:F60"/>
    <mergeCell ref="I60:J60"/>
    <mergeCell ref="B61:C61"/>
    <mergeCell ref="E61:F61"/>
    <mergeCell ref="I61:J61"/>
    <mergeCell ref="B62:C62"/>
    <mergeCell ref="E62:F62"/>
    <mergeCell ref="I62:J62"/>
    <mergeCell ref="B63:C63"/>
    <mergeCell ref="E63:F63"/>
    <mergeCell ref="I63:J63"/>
    <mergeCell ref="B64:C64"/>
    <mergeCell ref="E64:F64"/>
    <mergeCell ref="I64:J64"/>
    <mergeCell ref="B65:C65"/>
    <mergeCell ref="E65:F65"/>
    <mergeCell ref="I65:J65"/>
    <mergeCell ref="B66:C66"/>
    <mergeCell ref="E66:F66"/>
    <mergeCell ref="I66:J66"/>
    <mergeCell ref="B67:C67"/>
    <mergeCell ref="E67:F67"/>
    <mergeCell ref="I67:J67"/>
    <mergeCell ref="B68:C68"/>
    <mergeCell ref="E68:F68"/>
    <mergeCell ref="I68:J68"/>
    <mergeCell ref="B69:C69"/>
    <mergeCell ref="E69:F69"/>
    <mergeCell ref="I69:J69"/>
    <mergeCell ref="B70:C70"/>
    <mergeCell ref="E70:F70"/>
    <mergeCell ref="I70:J70"/>
    <mergeCell ref="B71:C71"/>
    <mergeCell ref="E71:F71"/>
    <mergeCell ref="I71:J71"/>
    <mergeCell ref="B72:C72"/>
    <mergeCell ref="E72:F72"/>
    <mergeCell ref="I72:J72"/>
    <mergeCell ref="B73:C73"/>
    <mergeCell ref="E73:F73"/>
    <mergeCell ref="I73:J73"/>
    <mergeCell ref="B74:C74"/>
    <mergeCell ref="E74:F74"/>
    <mergeCell ref="I74:J74"/>
    <mergeCell ref="B75:C75"/>
    <mergeCell ref="E75:F75"/>
    <mergeCell ref="I75:J75"/>
    <mergeCell ref="B76:C76"/>
    <mergeCell ref="E76:F76"/>
    <mergeCell ref="I76:J76"/>
    <mergeCell ref="B77:C77"/>
    <mergeCell ref="E77:F77"/>
    <mergeCell ref="I77:J77"/>
    <mergeCell ref="B78:C78"/>
    <mergeCell ref="E78:F78"/>
    <mergeCell ref="I78:J78"/>
    <mergeCell ref="B79:C79"/>
    <mergeCell ref="E79:F79"/>
    <mergeCell ref="I79:J79"/>
    <mergeCell ref="B80:C80"/>
    <mergeCell ref="E80:F80"/>
    <mergeCell ref="I80:J80"/>
    <mergeCell ref="B81:C81"/>
    <mergeCell ref="E81:F81"/>
    <mergeCell ref="I81:J81"/>
    <mergeCell ref="B82:C82"/>
    <mergeCell ref="E82:F82"/>
    <mergeCell ref="I82:J82"/>
    <mergeCell ref="B83:C83"/>
    <mergeCell ref="E83:F83"/>
    <mergeCell ref="I83:J83"/>
    <mergeCell ref="B84:C84"/>
    <mergeCell ref="E84:F84"/>
    <mergeCell ref="I84:J84"/>
    <mergeCell ref="B85:C85"/>
    <mergeCell ref="E85:F85"/>
    <mergeCell ref="I85:J85"/>
    <mergeCell ref="B86:F86"/>
    <mergeCell ref="I86:J86"/>
    <mergeCell ref="B88:F88"/>
    <mergeCell ref="G88:J88"/>
    <mergeCell ref="B89:F89"/>
    <mergeCell ref="G89:J89"/>
    <mergeCell ref="D14:D83"/>
    <mergeCell ref="D84:D85"/>
  </mergeCells>
  <pageMargins left="0.7" right="0.7" top="0.75" bottom="0.75" header="0.3" footer="0.3"/>
  <pageSetup paperSize="9" scale="4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4"/>
  <sheetViews>
    <sheetView workbookViewId="0">
      <selection activeCell="G15" sqref="G15:G37"/>
    </sheetView>
  </sheetViews>
  <sheetFormatPr defaultColWidth="9" defaultRowHeight="16.8"/>
  <cols>
    <col min="1" max="1" width="1.5" style="50" customWidth="1"/>
    <col min="2" max="3" width="2.25" style="50" customWidth="1"/>
    <col min="4" max="4" width="12.125" style="50" customWidth="1"/>
    <col min="5" max="5" width="2.55769230769231" style="50" customWidth="1"/>
    <col min="6" max="6" width="18" style="50" customWidth="1"/>
    <col min="7" max="7" width="11.625" style="50" customWidth="1"/>
    <col min="8" max="8" width="11.125" style="50" customWidth="1"/>
    <col min="9" max="9" width="1" style="50" customWidth="1"/>
    <col min="10" max="10" width="11.875" style="50" customWidth="1"/>
    <col min="11" max="11" width="55.4423076923077" style="50" customWidth="1"/>
    <col min="12" max="16384" width="9" style="50"/>
  </cols>
  <sheetData>
    <row r="1" spans="2:11">
      <c r="B1" s="51"/>
      <c r="C1" s="51"/>
      <c r="D1" s="51"/>
      <c r="E1" s="51"/>
      <c r="F1" s="51"/>
      <c r="G1" s="51"/>
      <c r="H1" s="51"/>
      <c r="I1" s="51"/>
      <c r="J1" s="51"/>
      <c r="K1" s="51"/>
    </row>
    <row r="5" ht="20.4" spans="2:11">
      <c r="B5" s="52" t="s">
        <v>0</v>
      </c>
      <c r="C5" s="52"/>
      <c r="D5" s="52"/>
      <c r="E5" s="52"/>
      <c r="F5" s="52"/>
      <c r="G5" s="52"/>
      <c r="H5" s="52"/>
      <c r="I5" s="52"/>
      <c r="J5" s="52"/>
      <c r="K5" s="52"/>
    </row>
    <row r="6" spans="2:11">
      <c r="B6" s="51"/>
      <c r="C6" s="51"/>
      <c r="D6" s="51"/>
      <c r="E6" s="51"/>
      <c r="F6" s="51"/>
      <c r="G6" s="51"/>
      <c r="H6" s="51"/>
      <c r="I6" s="51"/>
      <c r="J6" s="51"/>
      <c r="K6" s="71"/>
    </row>
    <row r="7" ht="18.75" customHeight="1" spans="2:11">
      <c r="B7" s="53"/>
      <c r="C7" s="54"/>
      <c r="D7" s="54"/>
      <c r="E7" s="54"/>
      <c r="F7" s="54"/>
      <c r="G7" s="54"/>
      <c r="H7" s="54"/>
      <c r="I7" s="54"/>
      <c r="J7" s="54"/>
      <c r="K7" s="72"/>
    </row>
    <row r="8" ht="18.75" customHeight="1" spans="2:11">
      <c r="B8" s="55"/>
      <c r="C8" s="56"/>
      <c r="D8" s="56" t="s">
        <v>1</v>
      </c>
      <c r="E8" s="56"/>
      <c r="F8" s="14" t="s">
        <v>80</v>
      </c>
      <c r="G8" s="14"/>
      <c r="H8" s="56" t="s">
        <v>3</v>
      </c>
      <c r="I8" s="56"/>
      <c r="J8" s="14" t="s">
        <v>4</v>
      </c>
      <c r="K8" s="21"/>
    </row>
    <row r="9" ht="18.75" customHeight="1" spans="2:11">
      <c r="B9" s="55"/>
      <c r="C9" s="56"/>
      <c r="D9" s="56" t="s">
        <v>5</v>
      </c>
      <c r="E9" s="56"/>
      <c r="F9" s="14" t="s">
        <v>6</v>
      </c>
      <c r="G9" s="14"/>
      <c r="H9" s="56" t="s">
        <v>7</v>
      </c>
      <c r="I9" s="56"/>
      <c r="J9" s="22">
        <v>45917</v>
      </c>
      <c r="K9" s="21"/>
    </row>
    <row r="10" ht="18.75" customHeight="1" spans="2:11">
      <c r="B10" s="55"/>
      <c r="C10" s="56"/>
      <c r="D10" s="56" t="s">
        <v>8</v>
      </c>
      <c r="E10" s="56"/>
      <c r="F10" s="14" t="s">
        <v>81</v>
      </c>
      <c r="G10" s="14"/>
      <c r="H10" s="56" t="s">
        <v>10</v>
      </c>
      <c r="I10" s="56"/>
      <c r="J10" s="14" t="s">
        <v>11</v>
      </c>
      <c r="K10" s="21"/>
    </row>
    <row r="11" ht="18.75" customHeight="1" spans="2:11">
      <c r="B11" s="57"/>
      <c r="C11" s="58"/>
      <c r="D11" s="58"/>
      <c r="E11" s="58"/>
      <c r="F11" s="58"/>
      <c r="G11" s="58"/>
      <c r="H11" s="58"/>
      <c r="I11" s="58"/>
      <c r="J11" s="58"/>
      <c r="K11" s="73"/>
    </row>
    <row r="12" spans="2:11"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2:11">
      <c r="B13" s="59" t="s">
        <v>12</v>
      </c>
      <c r="C13" s="60"/>
      <c r="D13" s="59" t="s">
        <v>13</v>
      </c>
      <c r="E13" s="59" t="s">
        <v>14</v>
      </c>
      <c r="F13" s="60"/>
      <c r="G13" s="11" t="s">
        <v>15</v>
      </c>
      <c r="H13" s="60" t="s">
        <v>16</v>
      </c>
      <c r="I13" s="59" t="s">
        <v>17</v>
      </c>
      <c r="J13" s="60"/>
      <c r="K13" s="11" t="s">
        <v>18</v>
      </c>
    </row>
    <row r="14" ht="18" customHeight="1" spans="2:11">
      <c r="B14" s="15">
        <v>1</v>
      </c>
      <c r="C14" s="16"/>
      <c r="D14" s="61" t="s">
        <v>19</v>
      </c>
      <c r="E14" s="15" t="s">
        <v>20</v>
      </c>
      <c r="F14" s="16"/>
      <c r="G14" s="24">
        <v>58</v>
      </c>
      <c r="H14" s="24">
        <v>58</v>
      </c>
      <c r="I14" s="34"/>
      <c r="J14" s="35"/>
      <c r="K14" s="12" t="s">
        <v>21</v>
      </c>
    </row>
    <row r="15" ht="18" customHeight="1" spans="2:11">
      <c r="B15" s="15">
        <v>2</v>
      </c>
      <c r="C15" s="16"/>
      <c r="D15" s="62"/>
      <c r="E15" s="15" t="s">
        <v>27</v>
      </c>
      <c r="F15" s="16"/>
      <c r="G15" s="43">
        <v>139.9</v>
      </c>
      <c r="H15" s="24">
        <v>139.9</v>
      </c>
      <c r="I15" s="34"/>
      <c r="J15" s="35"/>
      <c r="K15" s="12" t="s">
        <v>29</v>
      </c>
    </row>
    <row r="16" ht="18" customHeight="1" spans="2:11">
      <c r="B16" s="15">
        <v>3</v>
      </c>
      <c r="C16" s="16"/>
      <c r="D16" s="62"/>
      <c r="E16" s="41" t="s">
        <v>36</v>
      </c>
      <c r="F16" s="42"/>
      <c r="G16" s="65">
        <v>60.5</v>
      </c>
      <c r="H16" s="65">
        <v>60.5</v>
      </c>
      <c r="I16" s="34"/>
      <c r="J16" s="35"/>
      <c r="K16" s="12" t="s">
        <v>37</v>
      </c>
    </row>
    <row r="17" ht="18" customHeight="1" spans="2:11">
      <c r="B17" s="15">
        <v>4</v>
      </c>
      <c r="C17" s="16"/>
      <c r="D17" s="62"/>
      <c r="E17" s="40" t="s">
        <v>39</v>
      </c>
      <c r="F17" s="40"/>
      <c r="G17" s="65">
        <v>17.6</v>
      </c>
      <c r="H17" s="65">
        <v>17.6</v>
      </c>
      <c r="I17" s="34"/>
      <c r="J17" s="35"/>
      <c r="K17" s="74" t="s">
        <v>42</v>
      </c>
    </row>
    <row r="18" ht="18" customHeight="1" spans="2:11">
      <c r="B18" s="15">
        <v>5</v>
      </c>
      <c r="C18" s="16"/>
      <c r="D18" s="62"/>
      <c r="E18" s="40" t="s">
        <v>39</v>
      </c>
      <c r="F18" s="40"/>
      <c r="G18" s="65">
        <v>11</v>
      </c>
      <c r="H18" s="65">
        <v>11</v>
      </c>
      <c r="I18" s="34"/>
      <c r="J18" s="35"/>
      <c r="K18" s="74" t="s">
        <v>42</v>
      </c>
    </row>
    <row r="19" ht="18" customHeight="1" spans="2:11">
      <c r="B19" s="15">
        <v>6</v>
      </c>
      <c r="C19" s="16"/>
      <c r="D19" s="62"/>
      <c r="E19" s="40" t="s">
        <v>39</v>
      </c>
      <c r="F19" s="40"/>
      <c r="G19" s="65">
        <v>12.4</v>
      </c>
      <c r="H19" s="65">
        <v>12.4</v>
      </c>
      <c r="I19" s="34"/>
      <c r="J19" s="35"/>
      <c r="K19" s="74" t="s">
        <v>42</v>
      </c>
    </row>
    <row r="20" ht="18" customHeight="1" spans="2:11">
      <c r="B20" s="15">
        <v>7</v>
      </c>
      <c r="C20" s="16"/>
      <c r="D20" s="62"/>
      <c r="E20" s="40" t="s">
        <v>39</v>
      </c>
      <c r="F20" s="40"/>
      <c r="G20" s="65">
        <v>18</v>
      </c>
      <c r="H20" s="65">
        <v>18</v>
      </c>
      <c r="I20" s="34"/>
      <c r="J20" s="35"/>
      <c r="K20" s="74" t="s">
        <v>42</v>
      </c>
    </row>
    <row r="21" ht="18" customHeight="1" spans="2:11">
      <c r="B21" s="15">
        <v>8</v>
      </c>
      <c r="C21" s="16"/>
      <c r="D21" s="62"/>
      <c r="E21" s="40" t="s">
        <v>39</v>
      </c>
      <c r="F21" s="40"/>
      <c r="G21" s="65">
        <v>15</v>
      </c>
      <c r="H21" s="65">
        <v>15</v>
      </c>
      <c r="I21" s="34"/>
      <c r="J21" s="35"/>
      <c r="K21" s="74" t="s">
        <v>42</v>
      </c>
    </row>
    <row r="22" ht="18" customHeight="1" spans="2:11">
      <c r="B22" s="15">
        <v>9</v>
      </c>
      <c r="C22" s="16"/>
      <c r="D22" s="62"/>
      <c r="E22" s="41" t="s">
        <v>47</v>
      </c>
      <c r="F22" s="42"/>
      <c r="G22" s="65">
        <v>3.9</v>
      </c>
      <c r="H22" s="65">
        <v>3.9</v>
      </c>
      <c r="I22" s="34"/>
      <c r="J22" s="35"/>
      <c r="K22" s="12" t="s">
        <v>49</v>
      </c>
    </row>
    <row r="23" ht="18" customHeight="1" spans="2:11">
      <c r="B23" s="15">
        <v>10</v>
      </c>
      <c r="C23" s="16"/>
      <c r="D23" s="62"/>
      <c r="E23" s="66" t="s">
        <v>47</v>
      </c>
      <c r="F23" s="67"/>
      <c r="G23" s="65">
        <v>8.4</v>
      </c>
      <c r="H23" s="65"/>
      <c r="I23" s="34">
        <v>8.4</v>
      </c>
      <c r="J23" s="35"/>
      <c r="K23" s="12" t="s">
        <v>49</v>
      </c>
    </row>
    <row r="24" ht="18" customHeight="1" spans="2:11">
      <c r="B24" s="15">
        <v>11</v>
      </c>
      <c r="C24" s="16"/>
      <c r="D24" s="62"/>
      <c r="E24" s="68" t="s">
        <v>47</v>
      </c>
      <c r="F24" s="69"/>
      <c r="G24" s="65">
        <v>24.9</v>
      </c>
      <c r="H24" s="65">
        <v>24.9</v>
      </c>
      <c r="I24" s="34"/>
      <c r="J24" s="35"/>
      <c r="K24" s="12" t="s">
        <v>49</v>
      </c>
    </row>
    <row r="25" ht="18" customHeight="1" spans="2:11">
      <c r="B25" s="15">
        <v>12</v>
      </c>
      <c r="C25" s="16"/>
      <c r="D25" s="62"/>
      <c r="E25" s="41" t="s">
        <v>47</v>
      </c>
      <c r="F25" s="42"/>
      <c r="G25" s="65">
        <v>23.8</v>
      </c>
      <c r="H25" s="65">
        <v>23.8</v>
      </c>
      <c r="I25" s="34"/>
      <c r="J25" s="35"/>
      <c r="K25" s="12" t="s">
        <v>49</v>
      </c>
    </row>
    <row r="26" ht="18" customHeight="1" spans="2:11">
      <c r="B26" s="15">
        <v>13</v>
      </c>
      <c r="C26" s="16"/>
      <c r="D26" s="62"/>
      <c r="E26" s="41" t="s">
        <v>47</v>
      </c>
      <c r="F26" s="42"/>
      <c r="G26" s="65">
        <v>11.5</v>
      </c>
      <c r="H26" s="65">
        <v>11.5</v>
      </c>
      <c r="I26" s="34"/>
      <c r="J26" s="35"/>
      <c r="K26" s="12" t="s">
        <v>49</v>
      </c>
    </row>
    <row r="27" ht="18" customHeight="1" spans="2:11">
      <c r="B27" s="15">
        <v>13</v>
      </c>
      <c r="C27" s="16"/>
      <c r="D27" s="62"/>
      <c r="E27" s="41" t="s">
        <v>47</v>
      </c>
      <c r="F27" s="42"/>
      <c r="G27" s="65">
        <v>2.8</v>
      </c>
      <c r="H27" s="65">
        <v>2.8</v>
      </c>
      <c r="I27" s="34"/>
      <c r="J27" s="35"/>
      <c r="K27" s="12" t="s">
        <v>49</v>
      </c>
    </row>
    <row r="28" ht="18" customHeight="1" spans="2:11">
      <c r="B28" s="15">
        <v>14</v>
      </c>
      <c r="C28" s="16"/>
      <c r="D28" s="62"/>
      <c r="E28" s="41" t="s">
        <v>51</v>
      </c>
      <c r="F28" s="42"/>
      <c r="G28" s="65">
        <v>38.5</v>
      </c>
      <c r="H28" s="65">
        <v>38.5</v>
      </c>
      <c r="I28" s="34"/>
      <c r="J28" s="35"/>
      <c r="K28" s="12" t="s">
        <v>54</v>
      </c>
    </row>
    <row r="29" ht="18" customHeight="1" spans="2:11">
      <c r="B29" s="15">
        <v>15</v>
      </c>
      <c r="C29" s="16"/>
      <c r="D29" s="62"/>
      <c r="E29" s="41" t="s">
        <v>51</v>
      </c>
      <c r="F29" s="42"/>
      <c r="G29" s="65">
        <v>14.2</v>
      </c>
      <c r="H29" s="65">
        <v>14.2</v>
      </c>
      <c r="I29" s="34"/>
      <c r="J29" s="35"/>
      <c r="K29" s="12" t="s">
        <v>54</v>
      </c>
    </row>
    <row r="30" ht="18" customHeight="1" spans="2:11">
      <c r="B30" s="15">
        <v>16</v>
      </c>
      <c r="C30" s="16"/>
      <c r="D30" s="62"/>
      <c r="E30" s="41" t="s">
        <v>51</v>
      </c>
      <c r="F30" s="42"/>
      <c r="G30" s="65">
        <v>17.8</v>
      </c>
      <c r="H30" s="65">
        <v>17.8</v>
      </c>
      <c r="I30" s="34"/>
      <c r="J30" s="35"/>
      <c r="K30" s="12" t="s">
        <v>54</v>
      </c>
    </row>
    <row r="31" ht="18" customHeight="1" spans="2:11">
      <c r="B31" s="15">
        <v>17</v>
      </c>
      <c r="C31" s="16"/>
      <c r="D31" s="62"/>
      <c r="E31" s="41" t="s">
        <v>57</v>
      </c>
      <c r="F31" s="42"/>
      <c r="G31" s="65">
        <v>19.2</v>
      </c>
      <c r="H31" s="65">
        <v>19.2</v>
      </c>
      <c r="I31" s="34"/>
      <c r="J31" s="35"/>
      <c r="K31" s="12" t="s">
        <v>58</v>
      </c>
    </row>
    <row r="32" ht="18" customHeight="1" spans="2:11">
      <c r="B32" s="15">
        <v>18</v>
      </c>
      <c r="C32" s="16"/>
      <c r="D32" s="62"/>
      <c r="E32" s="41" t="s">
        <v>57</v>
      </c>
      <c r="F32" s="42"/>
      <c r="G32" s="65">
        <v>38.5</v>
      </c>
      <c r="H32" s="65">
        <v>38.5</v>
      </c>
      <c r="I32" s="34"/>
      <c r="J32" s="35"/>
      <c r="K32" s="12" t="s">
        <v>58</v>
      </c>
    </row>
    <row r="33" ht="18" customHeight="1" spans="2:11">
      <c r="B33" s="15">
        <v>19</v>
      </c>
      <c r="C33" s="16"/>
      <c r="D33" s="62"/>
      <c r="E33" s="41" t="s">
        <v>57</v>
      </c>
      <c r="F33" s="42"/>
      <c r="G33" s="65">
        <v>18.88</v>
      </c>
      <c r="H33" s="65">
        <v>18.88</v>
      </c>
      <c r="I33" s="34"/>
      <c r="J33" s="35"/>
      <c r="K33" s="12" t="s">
        <v>58</v>
      </c>
    </row>
    <row r="34" ht="18" customHeight="1" spans="2:11">
      <c r="B34" s="15">
        <v>20</v>
      </c>
      <c r="C34" s="16"/>
      <c r="D34" s="62"/>
      <c r="E34" s="41" t="s">
        <v>61</v>
      </c>
      <c r="F34" s="42"/>
      <c r="G34" s="65">
        <v>25.2</v>
      </c>
      <c r="H34" s="65">
        <v>25.2</v>
      </c>
      <c r="I34" s="34"/>
      <c r="J34" s="35"/>
      <c r="K34" s="12" t="s">
        <v>64</v>
      </c>
    </row>
    <row r="35" ht="18" customHeight="1" spans="2:11">
      <c r="B35" s="15">
        <v>21</v>
      </c>
      <c r="C35" s="16"/>
      <c r="D35" s="62"/>
      <c r="E35" s="41" t="s">
        <v>61</v>
      </c>
      <c r="F35" s="42"/>
      <c r="G35" s="65">
        <v>16.98</v>
      </c>
      <c r="H35" s="65">
        <v>16.98</v>
      </c>
      <c r="I35" s="34"/>
      <c r="J35" s="35"/>
      <c r="K35" s="12" t="s">
        <v>64</v>
      </c>
    </row>
    <row r="36" ht="18" customHeight="1" spans="2:11">
      <c r="B36" s="15">
        <v>22</v>
      </c>
      <c r="C36" s="16"/>
      <c r="D36" s="61" t="s">
        <v>72</v>
      </c>
      <c r="E36" s="12"/>
      <c r="F36" s="63"/>
      <c r="G36" s="70">
        <v>0</v>
      </c>
      <c r="I36" s="75"/>
      <c r="J36" s="76"/>
      <c r="K36" s="63"/>
    </row>
    <row r="37" ht="18" customHeight="1" spans="2:11">
      <c r="B37" s="15">
        <v>23</v>
      </c>
      <c r="C37" s="16"/>
      <c r="D37" s="62"/>
      <c r="E37" s="12"/>
      <c r="F37" s="12"/>
      <c r="G37" s="43">
        <v>0</v>
      </c>
      <c r="H37" s="24"/>
      <c r="I37" s="34"/>
      <c r="J37" s="35"/>
      <c r="K37" s="12"/>
    </row>
    <row r="38" ht="18" customHeight="1" spans="2:11">
      <c r="B38" s="15">
        <v>24</v>
      </c>
      <c r="C38" s="16"/>
      <c r="D38" s="63"/>
      <c r="E38" s="12"/>
      <c r="F38" s="12"/>
      <c r="G38" s="24">
        <v>0</v>
      </c>
      <c r="H38" s="24"/>
      <c r="I38" s="34"/>
      <c r="J38" s="35"/>
      <c r="K38" s="12"/>
    </row>
    <row r="39" ht="18" customHeight="1" spans="2:11">
      <c r="B39" s="59" t="s">
        <v>73</v>
      </c>
      <c r="C39" s="64"/>
      <c r="D39" s="64"/>
      <c r="E39" s="64"/>
      <c r="F39" s="60"/>
      <c r="G39" s="18">
        <f>SUM(G14:G38)</f>
        <v>596.96</v>
      </c>
      <c r="H39" s="18">
        <f>SUM(H14:H38)</f>
        <v>588.56</v>
      </c>
      <c r="I39" s="77">
        <f>SUM(I14:J38)</f>
        <v>8.4</v>
      </c>
      <c r="J39" s="78"/>
      <c r="K39" s="11"/>
    </row>
    <row r="40" ht="18" customHeight="1" spans="2:11">
      <c r="B40" s="56"/>
      <c r="C40" s="56"/>
      <c r="D40" s="56"/>
      <c r="E40" s="56"/>
      <c r="F40" s="56"/>
      <c r="G40" s="56"/>
      <c r="H40" s="56"/>
      <c r="I40" s="56"/>
      <c r="J40" s="79"/>
      <c r="K40" s="56"/>
    </row>
    <row r="41" ht="18" customHeight="1" spans="2:11">
      <c r="B41" s="11" t="s">
        <v>16</v>
      </c>
      <c r="C41" s="11"/>
      <c r="D41" s="11"/>
      <c r="E41" s="11"/>
      <c r="F41" s="11"/>
      <c r="G41" s="11" t="s">
        <v>74</v>
      </c>
      <c r="H41" s="11"/>
      <c r="I41" s="11"/>
      <c r="J41" s="11"/>
      <c r="K41" s="11" t="s">
        <v>75</v>
      </c>
    </row>
    <row r="42" ht="18" customHeight="1" spans="2:11">
      <c r="B42" s="13">
        <f>H39</f>
        <v>588.56</v>
      </c>
      <c r="C42" s="13"/>
      <c r="D42" s="13"/>
      <c r="E42" s="13"/>
      <c r="F42" s="13"/>
      <c r="G42" s="13">
        <f>I39</f>
        <v>8.4</v>
      </c>
      <c r="H42" s="13"/>
      <c r="I42" s="13"/>
      <c r="J42" s="13"/>
      <c r="K42" s="27">
        <f>SUM(B42:J42)</f>
        <v>596.96</v>
      </c>
    </row>
    <row r="43" spans="2:11"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4" spans="2:11">
      <c r="B44" s="56" t="s">
        <v>76</v>
      </c>
      <c r="C44" s="56"/>
      <c r="D44" s="56"/>
      <c r="E44" s="56"/>
      <c r="F44" s="56" t="s">
        <v>77</v>
      </c>
      <c r="G44" s="56" t="s">
        <v>78</v>
      </c>
      <c r="H44" s="56"/>
      <c r="I44" s="56"/>
      <c r="J44" s="56" t="s">
        <v>79</v>
      </c>
      <c r="K44" s="56"/>
    </row>
  </sheetData>
  <mergeCells count="93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B41:F41"/>
    <mergeCell ref="G41:J41"/>
    <mergeCell ref="B42:F42"/>
    <mergeCell ref="G42:J42"/>
    <mergeCell ref="D14:D21"/>
    <mergeCell ref="D36:D38"/>
  </mergeCells>
  <pageMargins left="0.7" right="0.7" top="0.75" bottom="0.75" header="0.3" footer="0.3"/>
  <pageSetup paperSize="9" scale="7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41"/>
  <sheetViews>
    <sheetView topLeftCell="A23" workbookViewId="0">
      <selection activeCell="E34" sqref="E34:J3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2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customForma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customFormat="1"/>
    <row r="4" customFormat="1"/>
    <row r="5" customFormat="1" ht="20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customFormat="1" spans="2:11">
      <c r="B6" s="3"/>
      <c r="C6" s="3"/>
      <c r="D6" s="3"/>
      <c r="E6" s="3"/>
      <c r="F6" s="3"/>
      <c r="G6" s="3"/>
      <c r="H6" s="3"/>
      <c r="I6" s="3"/>
      <c r="J6" s="3"/>
      <c r="K6" s="19"/>
    </row>
    <row r="7" customFormat="1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0"/>
    </row>
    <row r="8" customFormat="1" ht="18.75" customHeight="1" spans="2:11">
      <c r="B8" s="6"/>
      <c r="C8" s="7"/>
      <c r="D8" s="8" t="s">
        <v>1</v>
      </c>
      <c r="E8" s="8"/>
      <c r="F8" s="14" t="s">
        <v>82</v>
      </c>
      <c r="G8" s="14"/>
      <c r="H8" s="8" t="s">
        <v>3</v>
      </c>
      <c r="I8" s="7"/>
      <c r="J8" s="14" t="s">
        <v>4</v>
      </c>
      <c r="K8" s="21"/>
    </row>
    <row r="9" customFormat="1" ht="18.75" customHeight="1" spans="2:11">
      <c r="B9" s="6"/>
      <c r="C9" s="7"/>
      <c r="D9" s="8" t="s">
        <v>5</v>
      </c>
      <c r="E9" s="8"/>
      <c r="F9" s="14" t="s">
        <v>6</v>
      </c>
      <c r="G9" s="14"/>
      <c r="H9" s="8" t="s">
        <v>7</v>
      </c>
      <c r="I9" s="7"/>
      <c r="J9" s="22">
        <v>45917</v>
      </c>
      <c r="K9" s="21"/>
    </row>
    <row r="10" customFormat="1" ht="18.75" customHeight="1" spans="2:11">
      <c r="B10" s="6"/>
      <c r="C10" s="7"/>
      <c r="D10" s="8" t="s">
        <v>8</v>
      </c>
      <c r="E10" s="8"/>
      <c r="F10" s="14" t="s">
        <v>81</v>
      </c>
      <c r="G10" s="14"/>
      <c r="H10" s="8" t="s">
        <v>10</v>
      </c>
      <c r="I10" s="7"/>
      <c r="J10" s="14" t="s">
        <v>11</v>
      </c>
      <c r="K10" s="21"/>
    </row>
    <row r="11" customFormat="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3"/>
    </row>
    <row r="12" customFormat="1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customFormat="1" spans="2:11">
      <c r="B13" s="39" t="s">
        <v>12</v>
      </c>
      <c r="C13" s="39"/>
      <c r="D13" s="39" t="s">
        <v>13</v>
      </c>
      <c r="E13" s="39" t="s">
        <v>14</v>
      </c>
      <c r="F13" s="39"/>
      <c r="G13" s="39" t="s">
        <v>15</v>
      </c>
      <c r="H13" s="39" t="s">
        <v>16</v>
      </c>
      <c r="I13" s="39" t="s">
        <v>17</v>
      </c>
      <c r="J13" s="39"/>
      <c r="K13" s="39" t="s">
        <v>18</v>
      </c>
    </row>
    <row r="14" customFormat="1" ht="18" customHeight="1" spans="2:11">
      <c r="B14" s="40">
        <v>1</v>
      </c>
      <c r="C14" s="40"/>
      <c r="D14" s="40" t="s">
        <v>19</v>
      </c>
      <c r="E14" s="40" t="s">
        <v>20</v>
      </c>
      <c r="F14" s="40"/>
      <c r="G14" s="43">
        <v>113</v>
      </c>
      <c r="H14" s="43">
        <v>113</v>
      </c>
      <c r="I14" s="43"/>
      <c r="J14" s="43"/>
      <c r="K14" s="40"/>
    </row>
    <row r="15" customFormat="1" ht="18" customHeight="1" spans="2:11">
      <c r="B15" s="40">
        <v>2</v>
      </c>
      <c r="C15" s="40"/>
      <c r="D15" s="40"/>
      <c r="E15" s="40" t="s">
        <v>83</v>
      </c>
      <c r="F15" s="40"/>
      <c r="G15" s="29">
        <v>31.74</v>
      </c>
      <c r="H15" s="29">
        <v>31.74</v>
      </c>
      <c r="I15" s="43"/>
      <c r="J15" s="43"/>
      <c r="K15" s="47">
        <v>45902</v>
      </c>
    </row>
    <row r="16" customFormat="1" ht="18" customHeight="1" spans="2:11">
      <c r="B16" s="40">
        <v>3</v>
      </c>
      <c r="C16" s="40"/>
      <c r="D16" s="40"/>
      <c r="E16" s="49">
        <v>45902</v>
      </c>
      <c r="F16" s="40"/>
      <c r="G16" s="29">
        <v>60.5</v>
      </c>
      <c r="H16" s="29">
        <v>60.5</v>
      </c>
      <c r="I16" s="43"/>
      <c r="J16" s="43"/>
      <c r="K16" s="37" t="s">
        <v>37</v>
      </c>
    </row>
    <row r="17" customFormat="1" ht="18" customHeight="1" spans="2:11">
      <c r="B17" s="40">
        <v>4</v>
      </c>
      <c r="C17" s="40"/>
      <c r="D17" s="40"/>
      <c r="E17" s="49">
        <v>45903</v>
      </c>
      <c r="F17" s="40"/>
      <c r="G17" s="29">
        <v>14</v>
      </c>
      <c r="H17" s="29">
        <v>14</v>
      </c>
      <c r="I17" s="43"/>
      <c r="J17" s="43"/>
      <c r="K17" s="40" t="s">
        <v>84</v>
      </c>
    </row>
    <row r="18" customFormat="1" ht="18" customHeight="1" spans="2:12">
      <c r="B18" s="40">
        <v>5</v>
      </c>
      <c r="C18" s="40"/>
      <c r="D18" s="40"/>
      <c r="E18" s="49">
        <v>45903</v>
      </c>
      <c r="F18" s="40"/>
      <c r="G18" s="29">
        <v>11.4</v>
      </c>
      <c r="H18" s="29">
        <v>11.4</v>
      </c>
      <c r="I18" s="43"/>
      <c r="J18" s="43"/>
      <c r="K18" s="40" t="s">
        <v>84</v>
      </c>
      <c r="L18" s="36"/>
    </row>
    <row r="19" customFormat="1" ht="18" customHeight="1" spans="2:12">
      <c r="B19" s="40">
        <v>6</v>
      </c>
      <c r="C19" s="40"/>
      <c r="D19" s="40"/>
      <c r="E19" s="49">
        <v>45903</v>
      </c>
      <c r="F19" s="40"/>
      <c r="G19" s="29">
        <v>22</v>
      </c>
      <c r="H19" s="29">
        <v>22</v>
      </c>
      <c r="I19" s="43"/>
      <c r="J19" s="43"/>
      <c r="K19" s="40" t="s">
        <v>84</v>
      </c>
      <c r="L19" s="36"/>
    </row>
    <row r="20" customFormat="1" ht="18" customHeight="1" spans="2:12">
      <c r="B20" s="40">
        <v>7</v>
      </c>
      <c r="C20" s="40"/>
      <c r="D20" s="40"/>
      <c r="E20" s="49">
        <v>45903</v>
      </c>
      <c r="F20" s="40"/>
      <c r="G20" s="29">
        <v>19.06</v>
      </c>
      <c r="H20" s="29"/>
      <c r="I20" s="43">
        <v>19.06</v>
      </c>
      <c r="J20" s="43"/>
      <c r="K20" s="40" t="s">
        <v>84</v>
      </c>
      <c r="L20" s="36"/>
    </row>
    <row r="21" customFormat="1" ht="18" customHeight="1" spans="2:12">
      <c r="B21" s="40">
        <v>8</v>
      </c>
      <c r="C21" s="40"/>
      <c r="D21" s="40"/>
      <c r="E21" s="49">
        <v>45903</v>
      </c>
      <c r="F21" s="40"/>
      <c r="G21" s="29">
        <v>9.7</v>
      </c>
      <c r="H21" s="29"/>
      <c r="I21" s="43">
        <v>9.7</v>
      </c>
      <c r="J21" s="43"/>
      <c r="K21" s="40" t="s">
        <v>84</v>
      </c>
      <c r="L21" s="36"/>
    </row>
    <row r="22" customFormat="1" ht="18" customHeight="1" spans="2:12">
      <c r="B22" s="40">
        <v>10</v>
      </c>
      <c r="C22" s="40"/>
      <c r="D22" s="40"/>
      <c r="E22" s="49">
        <v>45904</v>
      </c>
      <c r="F22" s="40"/>
      <c r="G22" s="29">
        <v>27.48</v>
      </c>
      <c r="H22" s="29">
        <v>27.48</v>
      </c>
      <c r="I22" s="43"/>
      <c r="J22" s="43"/>
      <c r="K22" s="93" t="s">
        <v>85</v>
      </c>
      <c r="L22" s="36"/>
    </row>
    <row r="23" customFormat="1" ht="18" customHeight="1" spans="2:12">
      <c r="B23" s="40">
        <v>11</v>
      </c>
      <c r="C23" s="40"/>
      <c r="D23" s="40"/>
      <c r="E23" s="49">
        <v>45904</v>
      </c>
      <c r="F23" s="40"/>
      <c r="G23" s="29">
        <v>26.9</v>
      </c>
      <c r="H23" s="29">
        <v>26.9</v>
      </c>
      <c r="I23" s="43"/>
      <c r="J23" s="43"/>
      <c r="K23" s="93" t="s">
        <v>85</v>
      </c>
      <c r="L23" s="36"/>
    </row>
    <row r="24" customFormat="1" ht="18" customHeight="1" spans="2:12">
      <c r="B24" s="40">
        <v>12</v>
      </c>
      <c r="C24" s="40"/>
      <c r="D24" s="40"/>
      <c r="E24" s="49">
        <v>45904</v>
      </c>
      <c r="F24" s="40"/>
      <c r="G24" s="29">
        <v>11.9</v>
      </c>
      <c r="H24" s="29">
        <v>11.9</v>
      </c>
      <c r="I24" s="43"/>
      <c r="J24" s="43"/>
      <c r="K24" s="93" t="s">
        <v>85</v>
      </c>
      <c r="L24" s="36"/>
    </row>
    <row r="25" customFormat="1" ht="18" customHeight="1" spans="2:12">
      <c r="B25" s="40">
        <v>13</v>
      </c>
      <c r="C25" s="40"/>
      <c r="D25" s="40"/>
      <c r="E25" s="49">
        <v>45904</v>
      </c>
      <c r="F25" s="40"/>
      <c r="G25" s="29">
        <v>13</v>
      </c>
      <c r="H25" s="29">
        <v>13</v>
      </c>
      <c r="I25" s="43"/>
      <c r="J25" s="43"/>
      <c r="K25" s="93" t="s">
        <v>85</v>
      </c>
      <c r="L25" s="36"/>
    </row>
    <row r="26" customFormat="1" ht="18" customHeight="1" spans="2:12">
      <c r="B26" s="40">
        <v>14</v>
      </c>
      <c r="C26" s="40"/>
      <c r="D26" s="40"/>
      <c r="E26" s="49">
        <v>45905</v>
      </c>
      <c r="F26" s="40"/>
      <c r="G26" s="29">
        <v>25.3</v>
      </c>
      <c r="H26" s="29">
        <v>25.3</v>
      </c>
      <c r="I26" s="43"/>
      <c r="J26" s="43"/>
      <c r="K26" s="40" t="s">
        <v>86</v>
      </c>
      <c r="L26" s="36"/>
    </row>
    <row r="27" customFormat="1" ht="18" customHeight="1" spans="2:12">
      <c r="B27" s="40">
        <v>15</v>
      </c>
      <c r="C27" s="40"/>
      <c r="D27" s="40"/>
      <c r="E27" s="49">
        <v>45905</v>
      </c>
      <c r="F27" s="40"/>
      <c r="G27" s="29">
        <v>25.88</v>
      </c>
      <c r="H27" s="29">
        <v>25.88</v>
      </c>
      <c r="I27" s="43"/>
      <c r="J27" s="43"/>
      <c r="K27" s="40" t="s">
        <v>86</v>
      </c>
      <c r="L27" s="36"/>
    </row>
    <row r="28" customFormat="1" ht="18" customHeight="1" spans="2:12">
      <c r="B28" s="40">
        <v>16</v>
      </c>
      <c r="C28" s="40"/>
      <c r="D28" s="40"/>
      <c r="E28" s="49">
        <v>45905</v>
      </c>
      <c r="F28" s="40"/>
      <c r="G28" s="29">
        <v>10.3</v>
      </c>
      <c r="H28" s="29">
        <v>10.3</v>
      </c>
      <c r="I28" s="43"/>
      <c r="J28" s="43"/>
      <c r="K28" s="40" t="s">
        <v>86</v>
      </c>
      <c r="L28" s="36"/>
    </row>
    <row r="29" customFormat="1" ht="18" customHeight="1" spans="2:11">
      <c r="B29" s="40">
        <v>10</v>
      </c>
      <c r="C29" s="40"/>
      <c r="D29" s="40"/>
      <c r="E29" s="49">
        <v>45906</v>
      </c>
      <c r="F29" s="40"/>
      <c r="G29" s="29">
        <v>26</v>
      </c>
      <c r="H29" s="29">
        <v>26</v>
      </c>
      <c r="I29" s="43"/>
      <c r="J29" s="43"/>
      <c r="K29" s="40" t="s">
        <v>87</v>
      </c>
    </row>
    <row r="30" customFormat="1" ht="18" customHeight="1" spans="2:12">
      <c r="B30" s="40">
        <v>17</v>
      </c>
      <c r="C30" s="40"/>
      <c r="D30" s="40"/>
      <c r="E30" s="49">
        <v>45906</v>
      </c>
      <c r="F30" s="40"/>
      <c r="G30" s="29">
        <v>16</v>
      </c>
      <c r="H30" s="29">
        <v>16</v>
      </c>
      <c r="I30" s="43"/>
      <c r="J30" s="43"/>
      <c r="K30" s="40" t="s">
        <v>87</v>
      </c>
      <c r="L30" s="36"/>
    </row>
    <row r="31" customFormat="1" ht="18" customHeight="1" spans="2:12">
      <c r="B31" s="40">
        <v>18</v>
      </c>
      <c r="C31" s="40"/>
      <c r="D31" s="40"/>
      <c r="E31" s="49">
        <v>45907</v>
      </c>
      <c r="F31" s="40"/>
      <c r="G31" s="29">
        <v>53.4</v>
      </c>
      <c r="H31" s="29">
        <v>53.4</v>
      </c>
      <c r="I31" s="43"/>
      <c r="J31" s="43"/>
      <c r="K31" s="40" t="s">
        <v>88</v>
      </c>
      <c r="L31" s="36"/>
    </row>
    <row r="32" customFormat="1" ht="18" customHeight="1" spans="2:12">
      <c r="B32" s="40">
        <v>19</v>
      </c>
      <c r="C32" s="40"/>
      <c r="D32" s="40"/>
      <c r="E32" s="49">
        <v>45908</v>
      </c>
      <c r="F32" s="40"/>
      <c r="G32" s="29">
        <v>17</v>
      </c>
      <c r="H32" s="29">
        <v>17</v>
      </c>
      <c r="I32" s="43"/>
      <c r="J32" s="43"/>
      <c r="K32" s="40" t="s">
        <v>89</v>
      </c>
      <c r="L32" s="36"/>
    </row>
    <row r="33" customFormat="1" ht="18" customHeight="1" spans="2:12">
      <c r="B33" s="40">
        <v>20</v>
      </c>
      <c r="C33" s="40"/>
      <c r="D33" s="40"/>
      <c r="E33" s="49">
        <v>45908</v>
      </c>
      <c r="F33" s="40"/>
      <c r="G33" s="29">
        <v>15.1</v>
      </c>
      <c r="H33" s="29"/>
      <c r="I33" s="43">
        <v>15.1</v>
      </c>
      <c r="J33" s="43"/>
      <c r="K33" s="40" t="s">
        <v>89</v>
      </c>
      <c r="L33" s="36"/>
    </row>
    <row r="34" customFormat="1" ht="18" customHeight="1" spans="2:11">
      <c r="B34" s="40">
        <v>22</v>
      </c>
      <c r="C34" s="40"/>
      <c r="D34" s="40"/>
      <c r="E34" s="40"/>
      <c r="F34" s="40"/>
      <c r="G34" s="43"/>
      <c r="H34" s="43"/>
      <c r="I34" s="43"/>
      <c r="J34" s="43"/>
      <c r="K34" s="40"/>
    </row>
    <row r="35" customFormat="1" ht="18" customHeight="1" spans="2:11">
      <c r="B35" s="40">
        <v>23</v>
      </c>
      <c r="C35" s="40"/>
      <c r="D35" s="40"/>
      <c r="E35" s="40"/>
      <c r="F35" s="40"/>
      <c r="G35" s="43">
        <v>0</v>
      </c>
      <c r="H35" s="43"/>
      <c r="I35" s="43"/>
      <c r="J35" s="43"/>
      <c r="K35" s="40"/>
    </row>
    <row r="36" customFormat="1" ht="18" customHeight="1" spans="2:11">
      <c r="B36" s="39" t="s">
        <v>73</v>
      </c>
      <c r="C36" s="39"/>
      <c r="D36" s="39"/>
      <c r="E36" s="39"/>
      <c r="F36" s="39"/>
      <c r="G36" s="44">
        <f>SUM(G14:G35)</f>
        <v>549.66</v>
      </c>
      <c r="H36" s="44">
        <f>SUM(H14:H35)</f>
        <v>505.8</v>
      </c>
      <c r="I36" s="44">
        <f>SUM(I14:J35)</f>
        <v>43.86</v>
      </c>
      <c r="J36" s="44"/>
      <c r="K36" s="39"/>
    </row>
    <row r="37" customFormat="1" ht="18" customHeight="1" spans="2:11">
      <c r="B37" s="7"/>
      <c r="C37" s="7"/>
      <c r="D37" s="7"/>
      <c r="E37" s="7"/>
      <c r="F37" s="7"/>
      <c r="G37" s="7"/>
      <c r="H37" s="7"/>
      <c r="I37" s="7"/>
      <c r="J37" s="26"/>
      <c r="K37" s="7"/>
    </row>
    <row r="38" customFormat="1" ht="18" customHeight="1" spans="2:11">
      <c r="B38" s="11" t="s">
        <v>16</v>
      </c>
      <c r="C38" s="11"/>
      <c r="D38" s="11"/>
      <c r="E38" s="11"/>
      <c r="F38" s="11"/>
      <c r="G38" s="11" t="s">
        <v>74</v>
      </c>
      <c r="H38" s="11"/>
      <c r="I38" s="11"/>
      <c r="J38" s="11"/>
      <c r="K38" s="11" t="s">
        <v>75</v>
      </c>
    </row>
    <row r="39" customFormat="1" ht="18" customHeight="1" spans="2:11">
      <c r="B39" s="13">
        <f>H36</f>
        <v>505.8</v>
      </c>
      <c r="C39" s="13"/>
      <c r="D39" s="13"/>
      <c r="E39" s="13"/>
      <c r="F39" s="13"/>
      <c r="G39" s="13">
        <f>I36</f>
        <v>43.86</v>
      </c>
      <c r="H39" s="13"/>
      <c r="I39" s="13"/>
      <c r="J39" s="13"/>
      <c r="K39" s="27">
        <f>SUM(B39:J39)</f>
        <v>549.66</v>
      </c>
    </row>
    <row r="40" customFormat="1" spans="2:11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customFormat="1" spans="2:11">
      <c r="B41" s="7" t="s">
        <v>76</v>
      </c>
      <c r="C41" s="7"/>
      <c r="D41" s="7"/>
      <c r="E41" s="7"/>
      <c r="F41" s="7" t="s">
        <v>77</v>
      </c>
      <c r="G41" s="7" t="s">
        <v>78</v>
      </c>
      <c r="H41" s="7"/>
      <c r="I41" s="7"/>
      <c r="J41" s="7" t="s">
        <v>79</v>
      </c>
      <c r="K41" s="7"/>
    </row>
  </sheetData>
  <mergeCells count="8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B38:F38"/>
    <mergeCell ref="G38:J38"/>
    <mergeCell ref="B39:F39"/>
    <mergeCell ref="G39:J39"/>
    <mergeCell ref="D14:D33"/>
    <mergeCell ref="D34:D35"/>
  </mergeCells>
  <pageMargins left="0.75" right="0.75" top="1" bottom="1" header="0.5" footer="0.5"/>
  <pageSetup paperSize="9" scale="7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4"/>
  <sheetViews>
    <sheetView topLeftCell="A10" workbookViewId="0">
      <selection activeCell="K20" sqref="K20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2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customForma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customFormat="1"/>
    <row r="4" customFormat="1"/>
    <row r="5" customFormat="1" ht="20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customFormat="1" spans="2:11">
      <c r="B6" s="3"/>
      <c r="C6" s="3"/>
      <c r="D6" s="3"/>
      <c r="E6" s="3"/>
      <c r="F6" s="3"/>
      <c r="G6" s="3"/>
      <c r="H6" s="3"/>
      <c r="I6" s="3"/>
      <c r="J6" s="3"/>
      <c r="K6" s="19"/>
    </row>
    <row r="7" customFormat="1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0"/>
    </row>
    <row r="8" customFormat="1" ht="18.75" customHeight="1" spans="2:11">
      <c r="B8" s="6"/>
      <c r="C8" s="7"/>
      <c r="D8" s="8" t="s">
        <v>1</v>
      </c>
      <c r="E8" s="8"/>
      <c r="F8" s="14" t="s">
        <v>90</v>
      </c>
      <c r="G8" s="14"/>
      <c r="H8" s="8" t="s">
        <v>3</v>
      </c>
      <c r="I8" s="7"/>
      <c r="J8" s="14" t="s">
        <v>4</v>
      </c>
      <c r="K8" s="21"/>
    </row>
    <row r="9" customFormat="1" ht="18.75" customHeight="1" spans="2:11">
      <c r="B9" s="6"/>
      <c r="C9" s="7"/>
      <c r="D9" s="8" t="s">
        <v>5</v>
      </c>
      <c r="E9" s="8"/>
      <c r="F9" s="14" t="s">
        <v>6</v>
      </c>
      <c r="G9" s="14"/>
      <c r="H9" s="8" t="s">
        <v>7</v>
      </c>
      <c r="I9" s="7"/>
      <c r="J9" s="22">
        <v>45917</v>
      </c>
      <c r="K9" s="21"/>
    </row>
    <row r="10" customFormat="1" ht="18.75" customHeight="1" spans="2:11">
      <c r="B10" s="6"/>
      <c r="C10" s="7"/>
      <c r="D10" s="8" t="s">
        <v>8</v>
      </c>
      <c r="E10" s="8"/>
      <c r="F10" s="14" t="s">
        <v>81</v>
      </c>
      <c r="G10" s="14"/>
      <c r="H10" s="8" t="s">
        <v>10</v>
      </c>
      <c r="I10" s="7"/>
      <c r="J10" s="14" t="s">
        <v>11</v>
      </c>
      <c r="K10" s="21"/>
    </row>
    <row r="11" customFormat="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3"/>
    </row>
    <row r="12" customFormat="1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customFormat="1" spans="2:11">
      <c r="B13" s="39" t="s">
        <v>12</v>
      </c>
      <c r="C13" s="39"/>
      <c r="D13" s="39" t="s">
        <v>13</v>
      </c>
      <c r="E13" s="39" t="s">
        <v>14</v>
      </c>
      <c r="F13" s="39"/>
      <c r="G13" s="39" t="s">
        <v>15</v>
      </c>
      <c r="H13" s="39" t="s">
        <v>16</v>
      </c>
      <c r="I13" s="39" t="s">
        <v>17</v>
      </c>
      <c r="J13" s="39"/>
      <c r="K13" s="39" t="s">
        <v>18</v>
      </c>
    </row>
    <row r="14" customFormat="1" ht="18" customHeight="1" spans="2:11">
      <c r="B14" s="40">
        <v>1</v>
      </c>
      <c r="C14" s="40"/>
      <c r="D14" s="40" t="s">
        <v>19</v>
      </c>
      <c r="E14" s="40" t="s">
        <v>20</v>
      </c>
      <c r="F14" s="40"/>
      <c r="G14" s="43">
        <v>113</v>
      </c>
      <c r="H14" s="43">
        <v>113</v>
      </c>
      <c r="I14" s="43"/>
      <c r="J14" s="43"/>
      <c r="K14" s="40" t="s">
        <v>91</v>
      </c>
    </row>
    <row r="15" customFormat="1" ht="18" customHeight="1" spans="2:11">
      <c r="B15" s="40">
        <v>2</v>
      </c>
      <c r="C15" s="40"/>
      <c r="D15" s="40"/>
      <c r="E15" s="40" t="s">
        <v>83</v>
      </c>
      <c r="F15" s="40"/>
      <c r="G15" s="29">
        <v>203.87</v>
      </c>
      <c r="H15" s="29">
        <v>203.87</v>
      </c>
      <c r="I15" s="43"/>
      <c r="J15" s="43"/>
      <c r="K15" s="47" t="s">
        <v>83</v>
      </c>
    </row>
    <row r="16" customFormat="1" ht="18" customHeight="1" spans="2:11">
      <c r="B16" s="40">
        <v>3</v>
      </c>
      <c r="C16" s="40"/>
      <c r="D16" s="40"/>
      <c r="E16" s="41" t="s">
        <v>36</v>
      </c>
      <c r="F16" s="42"/>
      <c r="G16" s="29">
        <v>60.5</v>
      </c>
      <c r="H16" s="29">
        <v>60.5</v>
      </c>
      <c r="I16" s="43"/>
      <c r="J16" s="43"/>
      <c r="K16" s="37" t="s">
        <v>37</v>
      </c>
    </row>
    <row r="17" customFormat="1" ht="18" customHeight="1" spans="2:11">
      <c r="B17" s="40">
        <v>4</v>
      </c>
      <c r="C17" s="40"/>
      <c r="D17" s="40"/>
      <c r="E17" s="41" t="s">
        <v>36</v>
      </c>
      <c r="F17" s="42" t="s">
        <v>36</v>
      </c>
      <c r="G17" s="29">
        <v>6.9</v>
      </c>
      <c r="H17" s="29"/>
      <c r="I17" s="43">
        <v>6.9</v>
      </c>
      <c r="J17" s="43"/>
      <c r="K17" s="45" t="s">
        <v>38</v>
      </c>
    </row>
    <row r="18" customFormat="1" ht="18" customHeight="1" spans="2:11">
      <c r="B18" s="40">
        <v>5</v>
      </c>
      <c r="C18" s="40"/>
      <c r="D18" s="40"/>
      <c r="E18" s="41" t="s">
        <v>39</v>
      </c>
      <c r="F18" s="42" t="s">
        <v>39</v>
      </c>
      <c r="G18" s="29">
        <v>28</v>
      </c>
      <c r="H18" s="29">
        <v>28</v>
      </c>
      <c r="I18" s="43"/>
      <c r="J18" s="43"/>
      <c r="K18" s="38" t="s">
        <v>44</v>
      </c>
    </row>
    <row r="19" customFormat="1" ht="18" customHeight="1" spans="2:11">
      <c r="B19" s="40">
        <v>6</v>
      </c>
      <c r="C19" s="40"/>
      <c r="D19" s="40"/>
      <c r="E19" s="41" t="s">
        <v>39</v>
      </c>
      <c r="F19" s="42" t="s">
        <v>39</v>
      </c>
      <c r="G19" s="29">
        <v>26</v>
      </c>
      <c r="H19" s="29">
        <v>26</v>
      </c>
      <c r="I19" s="43"/>
      <c r="J19" s="43"/>
      <c r="K19" s="38" t="s">
        <v>44</v>
      </c>
    </row>
    <row r="20" customFormat="1" ht="18" customHeight="1" spans="2:11">
      <c r="B20" s="40">
        <v>7</v>
      </c>
      <c r="C20" s="40"/>
      <c r="D20" s="40"/>
      <c r="E20" s="41" t="s">
        <v>39</v>
      </c>
      <c r="F20" s="42" t="s">
        <v>39</v>
      </c>
      <c r="G20" s="32">
        <f>62.2/3</f>
        <v>20.7333333333333</v>
      </c>
      <c r="H20" s="32">
        <f>62.2/3</f>
        <v>20.7333333333333</v>
      </c>
      <c r="I20" s="43"/>
      <c r="J20" s="43"/>
      <c r="K20" s="38" t="s">
        <v>92</v>
      </c>
    </row>
    <row r="21" customFormat="1" ht="18" customHeight="1" spans="2:11">
      <c r="B21" s="40">
        <v>8</v>
      </c>
      <c r="C21" s="40"/>
      <c r="D21" s="40"/>
      <c r="E21" s="41" t="s">
        <v>51</v>
      </c>
      <c r="F21" s="42" t="s">
        <v>51</v>
      </c>
      <c r="G21" s="29">
        <v>33.9</v>
      </c>
      <c r="H21" s="29">
        <v>33.9</v>
      </c>
      <c r="I21" s="43"/>
      <c r="J21" s="43"/>
      <c r="K21" s="94" t="s">
        <v>56</v>
      </c>
    </row>
    <row r="22" customFormat="1" ht="18" customHeight="1" spans="2:11">
      <c r="B22" s="40">
        <v>9</v>
      </c>
      <c r="C22" s="40"/>
      <c r="D22" s="40"/>
      <c r="E22" s="41" t="s">
        <v>57</v>
      </c>
      <c r="F22" s="42" t="s">
        <v>57</v>
      </c>
      <c r="G22" s="29">
        <v>54.2</v>
      </c>
      <c r="H22" s="29">
        <v>54.2</v>
      </c>
      <c r="I22" s="43"/>
      <c r="J22" s="43"/>
      <c r="K22" s="37" t="s">
        <v>59</v>
      </c>
    </row>
    <row r="23" customFormat="1" ht="18" customHeight="1" spans="2:11">
      <c r="B23" s="40">
        <v>11</v>
      </c>
      <c r="C23" s="40"/>
      <c r="D23" s="40"/>
      <c r="E23" s="41" t="s">
        <v>61</v>
      </c>
      <c r="F23" s="42" t="s">
        <v>61</v>
      </c>
      <c r="G23" s="29">
        <v>57.8</v>
      </c>
      <c r="H23" s="29">
        <v>57.8</v>
      </c>
      <c r="I23" s="43"/>
      <c r="J23" s="43"/>
      <c r="K23" s="37" t="s">
        <v>66</v>
      </c>
    </row>
    <row r="24" customFormat="1" ht="18" customHeight="1" spans="2:11">
      <c r="B24" s="40">
        <v>12</v>
      </c>
      <c r="C24" s="40"/>
      <c r="D24" s="40"/>
      <c r="E24" s="41" t="s">
        <v>67</v>
      </c>
      <c r="F24" s="42" t="s">
        <v>67</v>
      </c>
      <c r="G24" s="29">
        <v>28.8</v>
      </c>
      <c r="H24" s="29">
        <v>28.8</v>
      </c>
      <c r="I24" s="43"/>
      <c r="J24" s="43"/>
      <c r="K24" s="48" t="s">
        <v>71</v>
      </c>
    </row>
    <row r="25" customFormat="1" ht="18" customHeight="1" spans="2:11">
      <c r="B25" s="40">
        <v>13</v>
      </c>
      <c r="C25" s="40"/>
      <c r="D25" s="40"/>
      <c r="E25" s="41" t="s">
        <v>67</v>
      </c>
      <c r="F25" s="42" t="s">
        <v>67</v>
      </c>
      <c r="G25" s="29">
        <v>25</v>
      </c>
      <c r="H25" s="29">
        <v>25</v>
      </c>
      <c r="I25" s="43"/>
      <c r="J25" s="43"/>
      <c r="K25" s="48" t="s">
        <v>71</v>
      </c>
    </row>
    <row r="26" customFormat="1" ht="18" customHeight="1" spans="2:11">
      <c r="B26" s="40">
        <v>14</v>
      </c>
      <c r="C26" s="40"/>
      <c r="D26" s="40" t="s">
        <v>72</v>
      </c>
      <c r="E26" s="40"/>
      <c r="F26" s="40"/>
      <c r="G26" s="43"/>
      <c r="H26" s="46"/>
      <c r="I26" s="43"/>
      <c r="J26" s="43"/>
      <c r="K26" s="40"/>
    </row>
    <row r="27" customFormat="1" ht="18" customHeight="1" spans="2:11">
      <c r="B27" s="40">
        <v>15</v>
      </c>
      <c r="C27" s="40"/>
      <c r="D27" s="40"/>
      <c r="E27" s="40"/>
      <c r="F27" s="40"/>
      <c r="G27" s="43"/>
      <c r="H27" s="43"/>
      <c r="I27" s="43"/>
      <c r="J27" s="43"/>
      <c r="K27" s="40"/>
    </row>
    <row r="28" customFormat="1" ht="18" customHeight="1" spans="2:11">
      <c r="B28" s="40">
        <v>16</v>
      </c>
      <c r="C28" s="40"/>
      <c r="D28" s="40"/>
      <c r="E28" s="40"/>
      <c r="F28" s="40"/>
      <c r="G28" s="43">
        <v>0</v>
      </c>
      <c r="H28" s="43"/>
      <c r="I28" s="43"/>
      <c r="J28" s="43"/>
      <c r="K28" s="40"/>
    </row>
    <row r="29" customFormat="1" ht="18" customHeight="1" spans="2:11">
      <c r="B29" s="39" t="s">
        <v>73</v>
      </c>
      <c r="C29" s="39"/>
      <c r="D29" s="39"/>
      <c r="E29" s="39"/>
      <c r="F29" s="39"/>
      <c r="G29" s="44">
        <f>SUM(G14:G28)</f>
        <v>658.703333333333</v>
      </c>
      <c r="H29" s="44">
        <f>SUM(H14:H28)</f>
        <v>651.803333333333</v>
      </c>
      <c r="I29" s="44">
        <f>SUM(I14:J28)</f>
        <v>6.9</v>
      </c>
      <c r="J29" s="44"/>
      <c r="K29" s="39"/>
    </row>
    <row r="30" customFormat="1" ht="18" customHeight="1" spans="2:11">
      <c r="B30" s="7"/>
      <c r="C30" s="7"/>
      <c r="D30" s="7"/>
      <c r="E30" s="7"/>
      <c r="F30" s="7"/>
      <c r="G30" s="7"/>
      <c r="H30" s="7"/>
      <c r="I30" s="7"/>
      <c r="J30" s="26"/>
      <c r="K30" s="7"/>
    </row>
    <row r="31" customFormat="1" ht="18" customHeight="1" spans="2:11">
      <c r="B31" s="11" t="s">
        <v>16</v>
      </c>
      <c r="C31" s="11"/>
      <c r="D31" s="11"/>
      <c r="E31" s="11"/>
      <c r="F31" s="11"/>
      <c r="G31" s="11" t="s">
        <v>74</v>
      </c>
      <c r="H31" s="11"/>
      <c r="I31" s="11"/>
      <c r="J31" s="11"/>
      <c r="K31" s="11" t="s">
        <v>75</v>
      </c>
    </row>
    <row r="32" customFormat="1" ht="18" customHeight="1" spans="2:11">
      <c r="B32" s="13">
        <f>H29</f>
        <v>651.803333333333</v>
      </c>
      <c r="C32" s="13"/>
      <c r="D32" s="13"/>
      <c r="E32" s="13"/>
      <c r="F32" s="13"/>
      <c r="G32" s="13">
        <f>I29</f>
        <v>6.9</v>
      </c>
      <c r="H32" s="13"/>
      <c r="I32" s="13"/>
      <c r="J32" s="13"/>
      <c r="K32" s="27">
        <f>SUM(B32:J32)</f>
        <v>658.703333333333</v>
      </c>
    </row>
    <row r="33" customFormat="1" spans="2:11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customFormat="1" spans="2:11">
      <c r="B34" s="7" t="s">
        <v>76</v>
      </c>
      <c r="C34" s="7"/>
      <c r="D34" s="7"/>
      <c r="E34" s="7"/>
      <c r="F34" s="7" t="s">
        <v>77</v>
      </c>
      <c r="G34" s="7" t="s">
        <v>78</v>
      </c>
      <c r="H34" s="7"/>
      <c r="I34" s="7"/>
      <c r="J34" s="7" t="s">
        <v>79</v>
      </c>
      <c r="K34" s="7"/>
    </row>
  </sheetData>
  <mergeCells count="63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D14:D25"/>
    <mergeCell ref="D26:D28"/>
  </mergeCells>
  <pageMargins left="0.75" right="0.75" top="1" bottom="1" header="0.5" footer="0.5"/>
  <pageSetup paperSize="9" scale="7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28"/>
  <sheetViews>
    <sheetView topLeftCell="A3" workbookViewId="0">
      <selection activeCell="K16" sqref="K1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2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customForma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customFormat="1"/>
    <row r="4" customFormat="1"/>
    <row r="5" customFormat="1" ht="20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customFormat="1" spans="2:11">
      <c r="B6" s="3"/>
      <c r="C6" s="3"/>
      <c r="D6" s="3"/>
      <c r="E6" s="3"/>
      <c r="F6" s="3"/>
      <c r="G6" s="3"/>
      <c r="H6" s="3"/>
      <c r="I6" s="3"/>
      <c r="J6" s="3"/>
      <c r="K6" s="19"/>
    </row>
    <row r="7" customFormat="1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0"/>
    </row>
    <row r="8" customFormat="1" ht="18.75" customHeight="1" spans="2:11">
      <c r="B8" s="6"/>
      <c r="C8" s="7"/>
      <c r="D8" s="8" t="s">
        <v>1</v>
      </c>
      <c r="E8" s="8"/>
      <c r="F8" s="14" t="s">
        <v>93</v>
      </c>
      <c r="G8" s="14"/>
      <c r="H8" s="8" t="s">
        <v>3</v>
      </c>
      <c r="I8" s="7"/>
      <c r="J8" s="14" t="s">
        <v>4</v>
      </c>
      <c r="K8" s="21"/>
    </row>
    <row r="9" customFormat="1" ht="18.75" customHeight="1" spans="2:11">
      <c r="B9" s="6"/>
      <c r="C9" s="7"/>
      <c r="D9" s="8" t="s">
        <v>5</v>
      </c>
      <c r="E9" s="8"/>
      <c r="F9" s="14" t="s">
        <v>6</v>
      </c>
      <c r="G9" s="14"/>
      <c r="H9" s="8" t="s">
        <v>7</v>
      </c>
      <c r="I9" s="7"/>
      <c r="J9" s="22">
        <v>45917</v>
      </c>
      <c r="K9" s="21"/>
    </row>
    <row r="10" customFormat="1" ht="18.75" customHeight="1" spans="2:11">
      <c r="B10" s="6"/>
      <c r="C10" s="7"/>
      <c r="D10" s="8" t="s">
        <v>8</v>
      </c>
      <c r="E10" s="8"/>
      <c r="F10" s="14" t="s">
        <v>81</v>
      </c>
      <c r="G10" s="14"/>
      <c r="H10" s="8" t="s">
        <v>10</v>
      </c>
      <c r="I10" s="7"/>
      <c r="J10" s="14" t="s">
        <v>11</v>
      </c>
      <c r="K10" s="21"/>
    </row>
    <row r="11" customFormat="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3"/>
    </row>
    <row r="12" customFormat="1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customFormat="1" spans="2:11">
      <c r="B13" s="39" t="s">
        <v>12</v>
      </c>
      <c r="C13" s="39"/>
      <c r="D13" s="39" t="s">
        <v>13</v>
      </c>
      <c r="E13" s="39" t="s">
        <v>14</v>
      </c>
      <c r="F13" s="39"/>
      <c r="G13" s="39" t="s">
        <v>15</v>
      </c>
      <c r="H13" s="39" t="s">
        <v>16</v>
      </c>
      <c r="I13" s="39" t="s">
        <v>17</v>
      </c>
      <c r="J13" s="39"/>
      <c r="K13" s="39" t="s">
        <v>18</v>
      </c>
    </row>
    <row r="14" customFormat="1" ht="18" customHeight="1" spans="2:11">
      <c r="B14" s="40">
        <v>3</v>
      </c>
      <c r="C14" s="40"/>
      <c r="D14" s="40" t="s">
        <v>94</v>
      </c>
      <c r="E14" s="41" t="s">
        <v>36</v>
      </c>
      <c r="F14" s="42"/>
      <c r="G14" s="29">
        <v>60.5</v>
      </c>
      <c r="H14" s="29">
        <v>60.5</v>
      </c>
      <c r="I14" s="43"/>
      <c r="J14" s="43"/>
      <c r="K14" s="37" t="s">
        <v>37</v>
      </c>
    </row>
    <row r="15" customFormat="1" ht="18" customHeight="1" spans="2:11">
      <c r="B15" s="40">
        <v>4</v>
      </c>
      <c r="C15" s="40"/>
      <c r="D15" s="40"/>
      <c r="E15" s="41" t="s">
        <v>39</v>
      </c>
      <c r="F15" s="42" t="s">
        <v>36</v>
      </c>
      <c r="G15" s="29">
        <v>24</v>
      </c>
      <c r="H15" s="29">
        <v>24</v>
      </c>
      <c r="I15" s="43"/>
      <c r="J15" s="43"/>
      <c r="K15" s="45"/>
    </row>
    <row r="16" customFormat="1" ht="18" customHeight="1" spans="2:12">
      <c r="B16" s="12">
        <v>18</v>
      </c>
      <c r="C16" s="12"/>
      <c r="D16" s="12"/>
      <c r="E16" s="30">
        <v>45903</v>
      </c>
      <c r="F16" s="31"/>
      <c r="G16" s="32">
        <f>62.2/3</f>
        <v>20.7333333333333</v>
      </c>
      <c r="H16" s="32">
        <f>62.2/3</f>
        <v>20.7333333333333</v>
      </c>
      <c r="I16" s="24"/>
      <c r="J16" s="24"/>
      <c r="K16" s="38" t="s">
        <v>92</v>
      </c>
      <c r="L16" s="36"/>
    </row>
    <row r="17" customFormat="1" ht="18" customHeight="1" spans="2:11">
      <c r="B17" s="40">
        <v>5</v>
      </c>
      <c r="C17" s="40"/>
      <c r="D17" s="40"/>
      <c r="E17" s="41" t="s">
        <v>47</v>
      </c>
      <c r="F17" s="42" t="s">
        <v>39</v>
      </c>
      <c r="G17" s="29">
        <v>15.8</v>
      </c>
      <c r="H17" s="29">
        <v>15.8</v>
      </c>
      <c r="I17" s="43"/>
      <c r="J17" s="43"/>
      <c r="K17" s="38"/>
    </row>
    <row r="18" customFormat="1" ht="18" customHeight="1" spans="2:11">
      <c r="B18" s="40">
        <v>6</v>
      </c>
      <c r="C18" s="40"/>
      <c r="D18" s="40"/>
      <c r="E18" s="41" t="s">
        <v>51</v>
      </c>
      <c r="F18" s="42" t="s">
        <v>39</v>
      </c>
      <c r="G18" s="29">
        <v>3.5</v>
      </c>
      <c r="H18" s="29">
        <v>3.5</v>
      </c>
      <c r="I18" s="43"/>
      <c r="J18" s="43"/>
      <c r="K18" s="38"/>
    </row>
    <row r="19" customFormat="1" ht="18" customHeight="1" spans="2:11">
      <c r="B19" s="40">
        <v>7</v>
      </c>
      <c r="C19" s="40"/>
      <c r="D19" s="40"/>
      <c r="E19" s="41" t="s">
        <v>61</v>
      </c>
      <c r="F19" s="42" t="s">
        <v>39</v>
      </c>
      <c r="G19" s="29">
        <v>3</v>
      </c>
      <c r="H19" s="29">
        <v>3</v>
      </c>
      <c r="I19" s="43"/>
      <c r="J19" s="43"/>
      <c r="K19" s="38"/>
    </row>
    <row r="20" customFormat="1" ht="18" customHeight="1" spans="2:11">
      <c r="B20" s="40">
        <v>8</v>
      </c>
      <c r="C20" s="40"/>
      <c r="D20" s="40"/>
      <c r="E20" s="41" t="s">
        <v>67</v>
      </c>
      <c r="F20" s="42" t="s">
        <v>51</v>
      </c>
      <c r="G20" s="29">
        <v>16.99</v>
      </c>
      <c r="H20" s="29">
        <v>16.99</v>
      </c>
      <c r="I20" s="43"/>
      <c r="J20" s="43"/>
      <c r="K20" s="37"/>
    </row>
    <row r="21" customFormat="1" ht="18" customHeight="1" spans="2:11">
      <c r="B21" s="40">
        <v>15</v>
      </c>
      <c r="C21" s="40"/>
      <c r="D21" s="40" t="s">
        <v>72</v>
      </c>
      <c r="E21" s="40"/>
      <c r="F21" s="40"/>
      <c r="G21" s="43"/>
      <c r="H21" s="43"/>
      <c r="I21" s="43"/>
      <c r="J21" s="43"/>
      <c r="K21" s="40"/>
    </row>
    <row r="22" customFormat="1" ht="18" customHeight="1" spans="2:11">
      <c r="B22" s="40">
        <v>16</v>
      </c>
      <c r="C22" s="40"/>
      <c r="D22" s="40"/>
      <c r="E22" s="40"/>
      <c r="F22" s="40"/>
      <c r="G22" s="43">
        <v>0</v>
      </c>
      <c r="H22" s="43"/>
      <c r="I22" s="43"/>
      <c r="J22" s="43"/>
      <c r="K22" s="40"/>
    </row>
    <row r="23" customFormat="1" ht="18" customHeight="1" spans="2:11">
      <c r="B23" s="39" t="s">
        <v>73</v>
      </c>
      <c r="C23" s="39"/>
      <c r="D23" s="39"/>
      <c r="E23" s="39"/>
      <c r="F23" s="39"/>
      <c r="G23" s="44">
        <f>SUM(G14:G22)</f>
        <v>144.523333333333</v>
      </c>
      <c r="H23" s="44">
        <f>SUM(H14:H22)</f>
        <v>144.523333333333</v>
      </c>
      <c r="I23" s="44">
        <f>SUM(I14:J22)</f>
        <v>0</v>
      </c>
      <c r="J23" s="44"/>
      <c r="K23" s="39"/>
    </row>
    <row r="24" customFormat="1" ht="18" customHeight="1" spans="2:11">
      <c r="B24" s="7"/>
      <c r="C24" s="7"/>
      <c r="D24" s="7"/>
      <c r="E24" s="7"/>
      <c r="F24" s="7"/>
      <c r="G24" s="7"/>
      <c r="H24" s="7"/>
      <c r="I24" s="7"/>
      <c r="J24" s="26"/>
      <c r="K24" s="7"/>
    </row>
    <row r="25" customFormat="1" ht="18" customHeight="1" spans="2:11">
      <c r="B25" s="11" t="s">
        <v>16</v>
      </c>
      <c r="C25" s="11"/>
      <c r="D25" s="11"/>
      <c r="E25" s="11"/>
      <c r="F25" s="11"/>
      <c r="G25" s="11" t="s">
        <v>74</v>
      </c>
      <c r="H25" s="11"/>
      <c r="I25" s="11"/>
      <c r="J25" s="11"/>
      <c r="K25" s="11" t="s">
        <v>75</v>
      </c>
    </row>
    <row r="26" customFormat="1" ht="18" customHeight="1" spans="2:11">
      <c r="B26" s="13">
        <f>H23</f>
        <v>144.523333333333</v>
      </c>
      <c r="C26" s="13"/>
      <c r="D26" s="13"/>
      <c r="E26" s="13"/>
      <c r="F26" s="13"/>
      <c r="G26" s="13">
        <f>I23</f>
        <v>0</v>
      </c>
      <c r="H26" s="13"/>
      <c r="I26" s="13"/>
      <c r="J26" s="13"/>
      <c r="K26" s="27">
        <f>SUM(B26:J26)</f>
        <v>144.523333333333</v>
      </c>
    </row>
    <row r="27" customFormat="1" spans="2:11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customFormat="1" spans="2:11">
      <c r="B28" s="7" t="s">
        <v>76</v>
      </c>
      <c r="C28" s="7"/>
      <c r="D28" s="7"/>
      <c r="E28" s="7"/>
      <c r="F28" s="7" t="s">
        <v>77</v>
      </c>
      <c r="G28" s="7" t="s">
        <v>78</v>
      </c>
      <c r="H28" s="7"/>
      <c r="I28" s="7"/>
      <c r="J28" s="7" t="s">
        <v>79</v>
      </c>
      <c r="K28" s="7"/>
    </row>
  </sheetData>
  <mergeCells count="4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4:D20"/>
    <mergeCell ref="D21:D22"/>
  </mergeCells>
  <pageMargins left="0.75" right="0.75" top="1" bottom="1" header="0.5" footer="0.5"/>
  <pageSetup paperSize="9" scale="7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58"/>
  <sheetViews>
    <sheetView topLeftCell="A7" workbookViewId="0">
      <selection activeCell="G16" sqref="G16:G3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2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6.3846153846154" customWidth="1"/>
  </cols>
  <sheetData>
    <row r="1" customForma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customFormat="1" ht="20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customFormat="1" spans="2:11">
      <c r="B6" s="3"/>
      <c r="C6" s="3"/>
      <c r="D6" s="3"/>
      <c r="E6" s="3"/>
      <c r="F6" s="3"/>
      <c r="G6" s="3"/>
      <c r="H6" s="3"/>
      <c r="I6" s="3"/>
      <c r="J6" s="3"/>
      <c r="K6" s="19"/>
    </row>
    <row r="7" customFormat="1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0"/>
    </row>
    <row r="8" customFormat="1" ht="18.75" customHeight="1" spans="2:11">
      <c r="B8" s="6"/>
      <c r="C8" s="7"/>
      <c r="D8" s="8" t="s">
        <v>1</v>
      </c>
      <c r="E8" s="8"/>
      <c r="F8" s="14" t="s">
        <v>2</v>
      </c>
      <c r="G8" s="14"/>
      <c r="H8" s="8" t="s">
        <v>3</v>
      </c>
      <c r="I8" s="7"/>
      <c r="J8" s="14" t="s">
        <v>4</v>
      </c>
      <c r="K8" s="21"/>
    </row>
    <row r="9" customFormat="1" ht="18.75" customHeight="1" spans="2:11">
      <c r="B9" s="6"/>
      <c r="C9" s="7"/>
      <c r="D9" s="8" t="s">
        <v>5</v>
      </c>
      <c r="E9" s="8"/>
      <c r="F9" s="14" t="s">
        <v>6</v>
      </c>
      <c r="G9" s="14"/>
      <c r="H9" s="8" t="s">
        <v>7</v>
      </c>
      <c r="I9" s="7"/>
      <c r="J9" s="22">
        <v>45917</v>
      </c>
      <c r="K9" s="21"/>
    </row>
    <row r="10" customFormat="1" ht="18.75" customHeight="1" spans="2:11">
      <c r="B10" s="6"/>
      <c r="C10" s="7"/>
      <c r="D10" s="8" t="s">
        <v>8</v>
      </c>
      <c r="E10" s="8"/>
      <c r="F10" s="14" t="s">
        <v>9</v>
      </c>
      <c r="G10" s="14"/>
      <c r="H10" s="8" t="s">
        <v>10</v>
      </c>
      <c r="I10" s="7"/>
      <c r="J10" s="14" t="s">
        <v>11</v>
      </c>
      <c r="K10" s="21"/>
    </row>
    <row r="11" customFormat="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3"/>
    </row>
    <row r="12" customFormat="1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customFormat="1" spans="2:11">
      <c r="B13" s="11" t="s">
        <v>12</v>
      </c>
      <c r="C13" s="11"/>
      <c r="D13" s="11" t="s">
        <v>13</v>
      </c>
      <c r="E13" s="11" t="s">
        <v>14</v>
      </c>
      <c r="F13" s="11"/>
      <c r="G13" s="11" t="s">
        <v>15</v>
      </c>
      <c r="H13" s="11" t="s">
        <v>16</v>
      </c>
      <c r="I13" s="11" t="s">
        <v>17</v>
      </c>
      <c r="J13" s="11"/>
      <c r="K13" s="11" t="s">
        <v>18</v>
      </c>
    </row>
    <row r="14" customFormat="1" ht="18" customHeight="1" spans="2:11">
      <c r="B14" s="12">
        <v>1</v>
      </c>
      <c r="C14" s="12"/>
      <c r="D14" s="12" t="s">
        <v>19</v>
      </c>
      <c r="E14" s="12" t="s">
        <v>20</v>
      </c>
      <c r="F14" s="12"/>
      <c r="G14" s="24">
        <f>34+47+80</f>
        <v>161</v>
      </c>
      <c r="H14" s="24">
        <f>G14</f>
        <v>161</v>
      </c>
      <c r="I14" s="24"/>
      <c r="J14" s="24"/>
      <c r="K14" s="12" t="s">
        <v>95</v>
      </c>
    </row>
    <row r="15" customFormat="1" ht="18" customHeight="1" spans="2:11">
      <c r="B15" s="12">
        <v>2</v>
      </c>
      <c r="C15" s="12"/>
      <c r="D15" s="12"/>
      <c r="E15" s="15" t="s">
        <v>96</v>
      </c>
      <c r="F15" s="16"/>
      <c r="G15" s="24">
        <v>374</v>
      </c>
      <c r="H15" s="24">
        <f>G15</f>
        <v>374</v>
      </c>
      <c r="I15" s="24"/>
      <c r="J15" s="24"/>
      <c r="K15" s="12" t="s">
        <v>97</v>
      </c>
    </row>
    <row r="16" customFormat="1" ht="18" customHeight="1" spans="2:11">
      <c r="B16" s="12">
        <v>3</v>
      </c>
      <c r="C16" s="12"/>
      <c r="D16" s="12"/>
      <c r="E16" s="12" t="s">
        <v>83</v>
      </c>
      <c r="F16" s="12"/>
      <c r="G16" s="17">
        <v>33</v>
      </c>
      <c r="H16" s="17">
        <v>33</v>
      </c>
      <c r="I16" s="24"/>
      <c r="J16" s="24"/>
      <c r="K16" s="25">
        <v>45858</v>
      </c>
    </row>
    <row r="17" customFormat="1" ht="18" customHeight="1" spans="2:11">
      <c r="B17" s="12">
        <v>4</v>
      </c>
      <c r="C17" s="12"/>
      <c r="D17" s="12"/>
      <c r="E17" s="12" t="s">
        <v>83</v>
      </c>
      <c r="F17" s="12"/>
      <c r="G17" s="17">
        <v>10.07</v>
      </c>
      <c r="H17" s="17">
        <v>10.07</v>
      </c>
      <c r="I17" s="24"/>
      <c r="J17" s="24"/>
      <c r="K17" s="25">
        <v>45859</v>
      </c>
    </row>
    <row r="18" customFormat="1" ht="18" customHeight="1" spans="2:11">
      <c r="B18" s="12">
        <v>5</v>
      </c>
      <c r="C18" s="12"/>
      <c r="D18" s="12"/>
      <c r="E18" s="12" t="s">
        <v>83</v>
      </c>
      <c r="F18" s="12"/>
      <c r="G18" s="17">
        <v>42</v>
      </c>
      <c r="H18" s="17"/>
      <c r="I18" s="34">
        <v>42</v>
      </c>
      <c r="J18" s="35"/>
      <c r="K18" s="25">
        <v>45902</v>
      </c>
    </row>
    <row r="19" customFormat="1" ht="18" customHeight="1" spans="2:11">
      <c r="B19" s="12">
        <v>6</v>
      </c>
      <c r="C19" s="12"/>
      <c r="D19" s="12"/>
      <c r="E19" s="12" t="s">
        <v>83</v>
      </c>
      <c r="F19" s="12"/>
      <c r="G19" s="17">
        <v>74</v>
      </c>
      <c r="H19" s="17">
        <v>74</v>
      </c>
      <c r="I19" s="24"/>
      <c r="J19" s="24"/>
      <c r="K19" s="17" t="s">
        <v>98</v>
      </c>
    </row>
    <row r="20" customFormat="1" ht="18" customHeight="1" spans="2:11">
      <c r="B20" s="12">
        <v>7</v>
      </c>
      <c r="C20" s="12"/>
      <c r="D20" s="12"/>
      <c r="E20" s="12" t="s">
        <v>83</v>
      </c>
      <c r="F20" s="12"/>
      <c r="G20" s="17">
        <v>73.45</v>
      </c>
      <c r="H20" s="17">
        <v>73.45</v>
      </c>
      <c r="I20" s="24"/>
      <c r="J20" s="24"/>
      <c r="K20" s="25">
        <v>45902</v>
      </c>
    </row>
    <row r="21" customFormat="1" ht="18" customHeight="1" spans="2:11">
      <c r="B21" s="12">
        <v>8</v>
      </c>
      <c r="C21" s="12"/>
      <c r="D21" s="12"/>
      <c r="E21" s="12" t="s">
        <v>83</v>
      </c>
      <c r="F21" s="12"/>
      <c r="G21" s="17">
        <v>67.26</v>
      </c>
      <c r="H21" s="17">
        <v>67.26</v>
      </c>
      <c r="I21" s="24"/>
      <c r="J21" s="24"/>
      <c r="K21" s="17" t="s">
        <v>99</v>
      </c>
    </row>
    <row r="22" customFormat="1" ht="18" customHeight="1" spans="2:11">
      <c r="B22" s="12">
        <v>9</v>
      </c>
      <c r="C22" s="12"/>
      <c r="D22" s="12"/>
      <c r="E22" s="12" t="s">
        <v>83</v>
      </c>
      <c r="F22" s="12"/>
      <c r="G22" s="17">
        <v>17.64</v>
      </c>
      <c r="H22" s="17">
        <v>17.64</v>
      </c>
      <c r="I22" s="24"/>
      <c r="J22" s="24"/>
      <c r="K22" s="25">
        <v>45904</v>
      </c>
    </row>
    <row r="23" customFormat="1" ht="18" customHeight="1" spans="2:11">
      <c r="B23" s="12">
        <v>10</v>
      </c>
      <c r="C23" s="12"/>
      <c r="D23" s="12"/>
      <c r="E23" s="12" t="s">
        <v>83</v>
      </c>
      <c r="F23" s="12"/>
      <c r="G23" s="17">
        <v>15.72</v>
      </c>
      <c r="H23" s="17">
        <v>15.72</v>
      </c>
      <c r="I23" s="24"/>
      <c r="J23" s="24"/>
      <c r="K23" s="25">
        <v>45903</v>
      </c>
    </row>
    <row r="24" customFormat="1" ht="18" customHeight="1" spans="2:11">
      <c r="B24" s="12">
        <v>11</v>
      </c>
      <c r="C24" s="12"/>
      <c r="D24" s="12"/>
      <c r="E24" s="12" t="s">
        <v>83</v>
      </c>
      <c r="F24" s="12"/>
      <c r="G24" s="17">
        <v>25.1</v>
      </c>
      <c r="H24" s="17">
        <v>25.1</v>
      </c>
      <c r="I24" s="24"/>
      <c r="J24" s="24"/>
      <c r="K24" s="25">
        <v>45908</v>
      </c>
    </row>
    <row r="25" customFormat="1" ht="18" customHeight="1" spans="2:11">
      <c r="B25" s="12">
        <v>12</v>
      </c>
      <c r="C25" s="12"/>
      <c r="D25" s="12"/>
      <c r="E25" s="12" t="s">
        <v>83</v>
      </c>
      <c r="F25" s="12"/>
      <c r="G25" s="17">
        <v>23.7</v>
      </c>
      <c r="H25" s="17">
        <v>23.7</v>
      </c>
      <c r="I25" s="24"/>
      <c r="J25" s="24"/>
      <c r="K25" s="25">
        <v>45904</v>
      </c>
    </row>
    <row r="26" customFormat="1" ht="18" customHeight="1" spans="2:11">
      <c r="B26" s="12">
        <v>13</v>
      </c>
      <c r="C26" s="12"/>
      <c r="D26" s="12"/>
      <c r="E26" s="12" t="s">
        <v>83</v>
      </c>
      <c r="F26" s="12"/>
      <c r="G26" s="17">
        <v>23.94</v>
      </c>
      <c r="H26" s="17">
        <v>23.94</v>
      </c>
      <c r="I26" s="24"/>
      <c r="J26" s="24"/>
      <c r="K26" s="25">
        <v>45907</v>
      </c>
    </row>
    <row r="27" customFormat="1" ht="18" customHeight="1" spans="2:11">
      <c r="B27" s="12">
        <v>1</v>
      </c>
      <c r="C27" s="12"/>
      <c r="D27" s="12" t="s">
        <v>94</v>
      </c>
      <c r="E27" s="12" t="s">
        <v>100</v>
      </c>
      <c r="F27" s="12"/>
      <c r="G27" s="17">
        <v>233.53</v>
      </c>
      <c r="H27" s="17">
        <v>233.53</v>
      </c>
      <c r="I27" s="24"/>
      <c r="J27" s="24"/>
      <c r="K27" s="17" t="s">
        <v>101</v>
      </c>
    </row>
    <row r="28" customFormat="1" ht="18" customHeight="1" spans="2:11">
      <c r="B28" s="12">
        <v>2</v>
      </c>
      <c r="C28" s="12"/>
      <c r="D28" s="12"/>
      <c r="E28" s="12" t="s">
        <v>100</v>
      </c>
      <c r="F28" s="12"/>
      <c r="G28" s="17">
        <v>74.47</v>
      </c>
      <c r="H28" s="17">
        <v>74.47</v>
      </c>
      <c r="I28" s="24"/>
      <c r="J28" s="24"/>
      <c r="K28" s="17" t="s">
        <v>102</v>
      </c>
    </row>
    <row r="29" customFormat="1" ht="18" customHeight="1" spans="2:11">
      <c r="B29" s="12">
        <v>3</v>
      </c>
      <c r="C29" s="12"/>
      <c r="D29" s="12"/>
      <c r="E29" s="12" t="s">
        <v>100</v>
      </c>
      <c r="F29" s="12"/>
      <c r="G29" s="17">
        <v>21.89</v>
      </c>
      <c r="H29" s="17">
        <v>21.89</v>
      </c>
      <c r="I29" s="24"/>
      <c r="J29" s="24"/>
      <c r="K29" s="25">
        <v>45884</v>
      </c>
    </row>
    <row r="30" customFormat="1" ht="18" customHeight="1" spans="2:11">
      <c r="B30" s="12">
        <v>4</v>
      </c>
      <c r="C30" s="12"/>
      <c r="D30" s="12"/>
      <c r="E30" s="12" t="s">
        <v>100</v>
      </c>
      <c r="F30" s="12"/>
      <c r="G30" s="17">
        <v>56.23</v>
      </c>
      <c r="H30" s="17">
        <v>56.23</v>
      </c>
      <c r="I30" s="24"/>
      <c r="J30" s="24"/>
      <c r="K30" s="25">
        <v>45840</v>
      </c>
    </row>
    <row r="31" customFormat="1" ht="18" customHeight="1" spans="2:11">
      <c r="B31" s="12">
        <v>5</v>
      </c>
      <c r="C31" s="12"/>
      <c r="D31" s="12"/>
      <c r="E31" s="12" t="s">
        <v>100</v>
      </c>
      <c r="F31" s="12"/>
      <c r="G31" s="17">
        <v>18.32</v>
      </c>
      <c r="H31" s="17">
        <v>18.32</v>
      </c>
      <c r="I31" s="24"/>
      <c r="J31" s="24"/>
      <c r="K31" s="25">
        <v>45881</v>
      </c>
    </row>
    <row r="32" customFormat="1" ht="18" customHeight="1" spans="2:11">
      <c r="B32" s="12">
        <v>6</v>
      </c>
      <c r="C32" s="12"/>
      <c r="D32" s="12"/>
      <c r="E32" s="12" t="s">
        <v>100</v>
      </c>
      <c r="F32" s="12"/>
      <c r="G32" s="17">
        <v>43.4</v>
      </c>
      <c r="H32" s="17">
        <v>43.4</v>
      </c>
      <c r="I32" s="24"/>
      <c r="J32" s="24"/>
      <c r="K32" s="17" t="s">
        <v>103</v>
      </c>
    </row>
    <row r="33" customFormat="1" ht="18" customHeight="1" spans="2:11">
      <c r="B33" s="12">
        <v>7</v>
      </c>
      <c r="C33" s="12"/>
      <c r="D33" s="12"/>
      <c r="E33" s="12" t="s">
        <v>100</v>
      </c>
      <c r="F33" s="12"/>
      <c r="G33" s="17">
        <v>222.21</v>
      </c>
      <c r="H33" s="17">
        <v>222.21</v>
      </c>
      <c r="I33" s="24"/>
      <c r="J33" s="24"/>
      <c r="K33" s="17" t="s">
        <v>104</v>
      </c>
    </row>
    <row r="34" customFormat="1" ht="18" customHeight="1" spans="2:11">
      <c r="B34" s="12">
        <v>8</v>
      </c>
      <c r="C34" s="12"/>
      <c r="D34" s="12"/>
      <c r="E34" s="12" t="s">
        <v>100</v>
      </c>
      <c r="F34" s="12"/>
      <c r="G34" s="17">
        <v>138.1</v>
      </c>
      <c r="H34" s="17">
        <v>138.1</v>
      </c>
      <c r="I34" s="24"/>
      <c r="J34" s="24"/>
      <c r="K34" s="17" t="s">
        <v>105</v>
      </c>
    </row>
    <row r="35" customFormat="1" ht="18" customHeight="1" spans="2:11">
      <c r="B35" s="12">
        <v>9</v>
      </c>
      <c r="C35" s="12"/>
      <c r="D35" s="12"/>
      <c r="E35" s="12" t="s">
        <v>100</v>
      </c>
      <c r="F35" s="12"/>
      <c r="G35" s="17">
        <v>116.92</v>
      </c>
      <c r="H35" s="17">
        <v>116.92</v>
      </c>
      <c r="I35" s="24"/>
      <c r="J35" s="24"/>
      <c r="K35" s="17" t="s">
        <v>106</v>
      </c>
    </row>
    <row r="36" customFormat="1" ht="18" customHeight="1" spans="2:11">
      <c r="B36" s="12">
        <v>10</v>
      </c>
      <c r="C36" s="12"/>
      <c r="D36" s="12"/>
      <c r="E36" s="12" t="s">
        <v>100</v>
      </c>
      <c r="F36" s="12"/>
      <c r="G36" s="17">
        <v>23.91</v>
      </c>
      <c r="H36" s="17">
        <v>23.91</v>
      </c>
      <c r="I36" s="24"/>
      <c r="J36" s="24"/>
      <c r="K36" s="25">
        <v>45888</v>
      </c>
    </row>
    <row r="37" customFormat="1" ht="18" customHeight="1" spans="2:11">
      <c r="B37" s="12">
        <v>11</v>
      </c>
      <c r="C37" s="12"/>
      <c r="D37" s="12"/>
      <c r="E37" s="12" t="s">
        <v>100</v>
      </c>
      <c r="F37" s="12"/>
      <c r="G37" s="17">
        <v>47</v>
      </c>
      <c r="H37" s="17">
        <v>47</v>
      </c>
      <c r="I37" s="24"/>
      <c r="J37" s="24"/>
      <c r="K37" s="25">
        <v>45901</v>
      </c>
    </row>
    <row r="38" customFormat="1" ht="18" customHeight="1" spans="2:11">
      <c r="B38" s="12">
        <v>14</v>
      </c>
      <c r="C38" s="12"/>
      <c r="D38" s="12"/>
      <c r="E38" s="28">
        <v>45858</v>
      </c>
      <c r="F38" s="12"/>
      <c r="G38" s="29">
        <v>19.3</v>
      </c>
      <c r="H38" s="29">
        <f t="shared" ref="H38:H43" si="0">G38</f>
        <v>19.3</v>
      </c>
      <c r="I38" s="24"/>
      <c r="J38" s="24"/>
      <c r="K38" s="12" t="s">
        <v>107</v>
      </c>
    </row>
    <row r="39" customFormat="1" ht="18" customHeight="1" spans="2:12">
      <c r="B39" s="12">
        <v>15</v>
      </c>
      <c r="C39" s="12"/>
      <c r="D39" s="12"/>
      <c r="E39" s="28">
        <v>45859</v>
      </c>
      <c r="F39" s="12"/>
      <c r="G39" s="29">
        <v>68.5</v>
      </c>
      <c r="H39" s="29">
        <f t="shared" si="0"/>
        <v>68.5</v>
      </c>
      <c r="I39" s="24"/>
      <c r="J39" s="24"/>
      <c r="K39" s="12" t="s">
        <v>107</v>
      </c>
      <c r="L39" s="36"/>
    </row>
    <row r="40" customFormat="1" ht="18" customHeight="1" spans="2:12">
      <c r="B40" s="12">
        <v>16</v>
      </c>
      <c r="C40" s="12"/>
      <c r="D40" s="12"/>
      <c r="E40" s="30">
        <v>45902</v>
      </c>
      <c r="F40" s="31"/>
      <c r="G40" s="29">
        <v>60.5</v>
      </c>
      <c r="H40" s="29">
        <v>60.5</v>
      </c>
      <c r="I40" s="24"/>
      <c r="J40" s="24"/>
      <c r="K40" s="37" t="s">
        <v>37</v>
      </c>
      <c r="L40" s="36"/>
    </row>
    <row r="41" customFormat="1" ht="18" customHeight="1" spans="2:12">
      <c r="B41" s="12">
        <v>17</v>
      </c>
      <c r="C41" s="12"/>
      <c r="D41" s="12"/>
      <c r="E41" s="30">
        <v>45903</v>
      </c>
      <c r="F41" s="31"/>
      <c r="G41" s="29">
        <v>17</v>
      </c>
      <c r="H41" s="29">
        <f t="shared" si="0"/>
        <v>17</v>
      </c>
      <c r="I41" s="24"/>
      <c r="J41" s="24"/>
      <c r="K41" s="12" t="s">
        <v>107</v>
      </c>
      <c r="L41" s="36"/>
    </row>
    <row r="42" customFormat="1" ht="18" customHeight="1" spans="2:12">
      <c r="B42" s="12">
        <v>18</v>
      </c>
      <c r="C42" s="12"/>
      <c r="D42" s="12"/>
      <c r="E42" s="30">
        <v>45903</v>
      </c>
      <c r="F42" s="31"/>
      <c r="G42" s="29">
        <v>18</v>
      </c>
      <c r="H42" s="29">
        <f t="shared" si="0"/>
        <v>18</v>
      </c>
      <c r="I42" s="24"/>
      <c r="J42" s="24"/>
      <c r="K42" s="12" t="s">
        <v>107</v>
      </c>
      <c r="L42" s="36"/>
    </row>
    <row r="43" customFormat="1" ht="18" customHeight="1" spans="2:12">
      <c r="B43" s="12">
        <v>18</v>
      </c>
      <c r="C43" s="12"/>
      <c r="D43" s="12"/>
      <c r="E43" s="30">
        <v>45903</v>
      </c>
      <c r="F43" s="31"/>
      <c r="G43" s="32">
        <f>62.2/3</f>
        <v>20.7333333333333</v>
      </c>
      <c r="H43" s="32">
        <f>62.2/3</f>
        <v>20.7333333333333</v>
      </c>
      <c r="I43" s="24"/>
      <c r="J43" s="24"/>
      <c r="K43" s="38" t="s">
        <v>92</v>
      </c>
      <c r="L43" s="36"/>
    </row>
    <row r="44" customFormat="1" ht="18" customHeight="1" spans="2:12">
      <c r="B44" s="12">
        <v>19</v>
      </c>
      <c r="C44" s="12"/>
      <c r="D44" s="12"/>
      <c r="E44" s="30">
        <v>45904</v>
      </c>
      <c r="F44" s="31"/>
      <c r="G44" s="29">
        <v>54</v>
      </c>
      <c r="H44" s="29">
        <v>54</v>
      </c>
      <c r="I44" s="24"/>
      <c r="J44" s="24"/>
      <c r="K44" s="12" t="s">
        <v>107</v>
      </c>
      <c r="L44" s="36"/>
    </row>
    <row r="45" customFormat="1" ht="18" customHeight="1" spans="2:12">
      <c r="B45" s="12">
        <v>20</v>
      </c>
      <c r="C45" s="12"/>
      <c r="D45" s="12"/>
      <c r="E45" s="30">
        <v>45905</v>
      </c>
      <c r="F45" s="31"/>
      <c r="G45" s="29">
        <v>24.2</v>
      </c>
      <c r="H45" s="29">
        <v>24.2</v>
      </c>
      <c r="I45" s="24"/>
      <c r="J45" s="24"/>
      <c r="K45" s="12" t="s">
        <v>107</v>
      </c>
      <c r="L45" s="36"/>
    </row>
    <row r="46" customFormat="1" ht="18" customHeight="1" spans="2:12">
      <c r="B46" s="12">
        <v>21</v>
      </c>
      <c r="C46" s="12"/>
      <c r="D46" s="12"/>
      <c r="E46" s="30">
        <v>45905</v>
      </c>
      <c r="F46" s="31"/>
      <c r="G46" s="29">
        <v>29.83</v>
      </c>
      <c r="H46" s="29">
        <v>29.83</v>
      </c>
      <c r="I46" s="24"/>
      <c r="J46" s="24"/>
      <c r="K46" s="12" t="s">
        <v>107</v>
      </c>
      <c r="L46" s="36"/>
    </row>
    <row r="47" customFormat="1" ht="18" customHeight="1" spans="2:12">
      <c r="B47" s="12">
        <v>22</v>
      </c>
      <c r="C47" s="12"/>
      <c r="D47" s="12"/>
      <c r="E47" s="30">
        <v>45906</v>
      </c>
      <c r="F47" s="31"/>
      <c r="G47" s="29">
        <v>20</v>
      </c>
      <c r="H47" s="29">
        <v>20</v>
      </c>
      <c r="I47" s="24"/>
      <c r="J47" s="24"/>
      <c r="K47" s="12" t="s">
        <v>107</v>
      </c>
      <c r="L47" s="36"/>
    </row>
    <row r="48" customFormat="1" ht="18" customHeight="1" spans="2:12">
      <c r="B48" s="12">
        <v>23</v>
      </c>
      <c r="C48" s="12"/>
      <c r="D48" s="12"/>
      <c r="E48" s="30">
        <v>45907</v>
      </c>
      <c r="F48" s="31"/>
      <c r="G48" s="29">
        <v>21.9</v>
      </c>
      <c r="H48" s="29">
        <v>21.9</v>
      </c>
      <c r="I48" s="24"/>
      <c r="J48" s="24"/>
      <c r="K48" s="12" t="s">
        <v>107</v>
      </c>
      <c r="L48" s="36"/>
    </row>
    <row r="49" customFormat="1" ht="18" customHeight="1" spans="2:12">
      <c r="B49" s="12">
        <v>24</v>
      </c>
      <c r="C49" s="12"/>
      <c r="D49" s="12"/>
      <c r="E49" s="30">
        <v>45908</v>
      </c>
      <c r="F49" s="31"/>
      <c r="G49" s="29">
        <v>37.8</v>
      </c>
      <c r="H49" s="29">
        <v>37.8</v>
      </c>
      <c r="I49" s="24"/>
      <c r="J49" s="24"/>
      <c r="K49" s="12" t="s">
        <v>107</v>
      </c>
      <c r="L49" s="36"/>
    </row>
    <row r="50" customFormat="1" ht="18" customHeight="1" spans="2:11">
      <c r="B50" s="12">
        <v>43</v>
      </c>
      <c r="C50" s="12"/>
      <c r="D50" s="12" t="s">
        <v>72</v>
      </c>
      <c r="E50" s="12"/>
      <c r="F50" s="12"/>
      <c r="G50" s="24">
        <v>0</v>
      </c>
      <c r="H50" s="33"/>
      <c r="I50" s="24"/>
      <c r="J50" s="24"/>
      <c r="K50" s="12"/>
    </row>
    <row r="51" customFormat="1" ht="18" customHeight="1" spans="2:11">
      <c r="B51" s="12">
        <v>44</v>
      </c>
      <c r="C51" s="12"/>
      <c r="D51" s="12"/>
      <c r="E51" s="12"/>
      <c r="F51" s="12"/>
      <c r="G51" s="24">
        <v>0</v>
      </c>
      <c r="H51" s="24"/>
      <c r="I51" s="24"/>
      <c r="J51" s="24"/>
      <c r="K51" s="12"/>
    </row>
    <row r="52" customFormat="1" ht="18" customHeight="1" spans="2:11">
      <c r="B52" s="12">
        <v>45</v>
      </c>
      <c r="C52" s="12"/>
      <c r="D52" s="12"/>
      <c r="E52" s="12"/>
      <c r="F52" s="12"/>
      <c r="G52" s="24">
        <v>0</v>
      </c>
      <c r="H52" s="24"/>
      <c r="I52" s="24"/>
      <c r="J52" s="24"/>
      <c r="K52" s="12"/>
    </row>
    <row r="53" customFormat="1" ht="18" customHeight="1" spans="2:11">
      <c r="B53" s="11" t="s">
        <v>73</v>
      </c>
      <c r="C53" s="11"/>
      <c r="D53" s="11"/>
      <c r="E53" s="11"/>
      <c r="F53" s="11"/>
      <c r="G53" s="18">
        <f>SUM(G14:G52)</f>
        <v>2328.62333333333</v>
      </c>
      <c r="H53" s="18">
        <f>SUM(H14:H52)</f>
        <v>2286.62333333333</v>
      </c>
      <c r="I53" s="18">
        <f>SUM(I14:J52)</f>
        <v>42</v>
      </c>
      <c r="J53" s="18"/>
      <c r="K53" s="11"/>
    </row>
    <row r="54" customFormat="1" ht="18" customHeight="1" spans="2:11">
      <c r="B54" s="7"/>
      <c r="C54" s="7"/>
      <c r="D54" s="7"/>
      <c r="E54" s="7"/>
      <c r="F54" s="7"/>
      <c r="G54" s="7"/>
      <c r="H54" s="7"/>
      <c r="I54" s="7"/>
      <c r="J54" s="26"/>
      <c r="K54" s="7"/>
    </row>
    <row r="55" customFormat="1" ht="18" customHeight="1" spans="2:11">
      <c r="B55" s="11" t="s">
        <v>16</v>
      </c>
      <c r="C55" s="11"/>
      <c r="D55" s="11"/>
      <c r="E55" s="11"/>
      <c r="F55" s="11"/>
      <c r="G55" s="11" t="s">
        <v>74</v>
      </c>
      <c r="H55" s="11"/>
      <c r="I55" s="11"/>
      <c r="J55" s="11"/>
      <c r="K55" s="11" t="s">
        <v>75</v>
      </c>
    </row>
    <row r="56" customFormat="1" ht="18" customHeight="1" spans="2:11">
      <c r="B56" s="13">
        <f>H53</f>
        <v>2286.62333333333</v>
      </c>
      <c r="C56" s="13"/>
      <c r="D56" s="13"/>
      <c r="E56" s="13"/>
      <c r="F56" s="13"/>
      <c r="G56" s="13">
        <f>I53</f>
        <v>42</v>
      </c>
      <c r="H56" s="13"/>
      <c r="I56" s="13"/>
      <c r="J56" s="13"/>
      <c r="K56" s="27">
        <f>SUM(B56:J56)</f>
        <v>2328.62333333333</v>
      </c>
    </row>
    <row r="57" customFormat="1" spans="2:11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customFormat="1" spans="2:11">
      <c r="B58" s="7" t="s">
        <v>76</v>
      </c>
      <c r="C58" s="7"/>
      <c r="D58" s="7"/>
      <c r="E58" s="7"/>
      <c r="F58" s="7" t="s">
        <v>77</v>
      </c>
      <c r="G58" s="7" t="s">
        <v>78</v>
      </c>
      <c r="H58" s="7"/>
      <c r="I58" s="7"/>
      <c r="J58" s="7" t="s">
        <v>79</v>
      </c>
      <c r="K58" s="7"/>
    </row>
  </sheetData>
  <mergeCells count="13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F53"/>
    <mergeCell ref="I53:J53"/>
    <mergeCell ref="B55:F55"/>
    <mergeCell ref="G55:J55"/>
    <mergeCell ref="B56:F56"/>
    <mergeCell ref="G56:J56"/>
    <mergeCell ref="D14:D49"/>
    <mergeCell ref="D50:D52"/>
  </mergeCells>
  <pageMargins left="0.75" right="0.75" top="1" bottom="1" header="0.5" footer="0.5"/>
  <pageSetup paperSize="9" scale="67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3"/>
  <sheetViews>
    <sheetView workbookViewId="0">
      <selection activeCell="N22" sqref="N2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08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108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19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0"/>
    </row>
    <row r="8" ht="18.75" customHeight="1" spans="2:11">
      <c r="B8" s="6"/>
      <c r="C8" s="7"/>
      <c r="D8" s="8" t="s">
        <v>1</v>
      </c>
      <c r="E8" s="8"/>
      <c r="F8" s="14" t="s">
        <v>2</v>
      </c>
      <c r="G8" s="14"/>
      <c r="H8" s="8" t="s">
        <v>3</v>
      </c>
      <c r="I8" s="7"/>
      <c r="J8" s="14" t="s">
        <v>4</v>
      </c>
      <c r="K8" s="21"/>
    </row>
    <row r="9" ht="18.75" customHeight="1" spans="2:11">
      <c r="B9" s="6"/>
      <c r="C9" s="7"/>
      <c r="D9" s="8" t="s">
        <v>5</v>
      </c>
      <c r="E9" s="8"/>
      <c r="F9" s="14" t="s">
        <v>6</v>
      </c>
      <c r="G9" s="14"/>
      <c r="H9" s="8" t="s">
        <v>7</v>
      </c>
      <c r="I9" s="7"/>
      <c r="J9" s="22">
        <v>45917</v>
      </c>
      <c r="K9" s="21"/>
    </row>
    <row r="10" ht="18.75" customHeight="1" spans="2:11">
      <c r="B10" s="6"/>
      <c r="C10" s="7"/>
      <c r="D10" s="8" t="s">
        <v>8</v>
      </c>
      <c r="E10" s="8"/>
      <c r="F10" s="14" t="s">
        <v>9</v>
      </c>
      <c r="G10" s="14"/>
      <c r="H10" s="8" t="s">
        <v>10</v>
      </c>
      <c r="I10" s="7"/>
      <c r="J10" s="14" t="s">
        <v>11</v>
      </c>
      <c r="K10" s="21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3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12</v>
      </c>
      <c r="C13" s="11"/>
      <c r="D13" s="11" t="s">
        <v>13</v>
      </c>
      <c r="E13" s="11" t="s">
        <v>14</v>
      </c>
      <c r="F13" s="11"/>
      <c r="G13" s="11" t="s">
        <v>15</v>
      </c>
      <c r="H13" s="11" t="s">
        <v>16</v>
      </c>
      <c r="I13" s="11" t="s">
        <v>17</v>
      </c>
      <c r="J13" s="11"/>
      <c r="K13" s="11" t="s">
        <v>18</v>
      </c>
    </row>
    <row r="14" ht="18" customHeight="1" spans="2:11">
      <c r="B14" s="12"/>
      <c r="C14" s="12"/>
      <c r="D14" s="12" t="s">
        <v>94</v>
      </c>
      <c r="E14" s="15" t="s">
        <v>107</v>
      </c>
      <c r="F14" s="16"/>
      <c r="G14" s="17">
        <v>21</v>
      </c>
      <c r="H14" s="17">
        <v>21</v>
      </c>
      <c r="I14" s="24"/>
      <c r="J14" s="24"/>
      <c r="K14" s="25" t="s">
        <v>109</v>
      </c>
    </row>
    <row r="15" ht="18" customHeight="1" spans="2:11">
      <c r="B15" s="12">
        <v>12</v>
      </c>
      <c r="C15" s="12"/>
      <c r="D15" s="12"/>
      <c r="E15" s="15" t="s">
        <v>107</v>
      </c>
      <c r="F15" s="16"/>
      <c r="G15" s="17">
        <v>49</v>
      </c>
      <c r="H15" s="17">
        <v>49</v>
      </c>
      <c r="I15" s="24"/>
      <c r="J15" s="24"/>
      <c r="K15" s="25" t="s">
        <v>110</v>
      </c>
    </row>
    <row r="16" ht="18" customHeight="1" spans="2:11">
      <c r="B16" s="12">
        <v>13</v>
      </c>
      <c r="C16" s="12"/>
      <c r="D16" s="12"/>
      <c r="E16" s="15" t="s">
        <v>107</v>
      </c>
      <c r="F16" s="16"/>
      <c r="G16" s="17">
        <v>84.5</v>
      </c>
      <c r="H16" s="17">
        <v>84.5</v>
      </c>
      <c r="I16" s="24"/>
      <c r="J16" s="24"/>
      <c r="K16" s="25" t="s">
        <v>111</v>
      </c>
    </row>
    <row r="17" ht="18" customHeight="1" spans="2:11">
      <c r="B17" s="12">
        <v>14</v>
      </c>
      <c r="C17" s="12"/>
      <c r="D17" s="12"/>
      <c r="E17" s="15" t="s">
        <v>107</v>
      </c>
      <c r="F17" s="16"/>
      <c r="G17" s="17">
        <v>69</v>
      </c>
      <c r="H17" s="17">
        <v>69</v>
      </c>
      <c r="I17" s="24"/>
      <c r="J17" s="24"/>
      <c r="K17" s="25" t="s">
        <v>112</v>
      </c>
    </row>
    <row r="18" ht="18" customHeight="1" spans="2:11">
      <c r="B18" s="11" t="s">
        <v>73</v>
      </c>
      <c r="C18" s="11"/>
      <c r="D18" s="11"/>
      <c r="E18" s="11"/>
      <c r="F18" s="11"/>
      <c r="G18" s="18">
        <f>SUM(G14:G17)</f>
        <v>223.5</v>
      </c>
      <c r="H18" s="18">
        <f>SUM(H14:H17)</f>
        <v>223.5</v>
      </c>
      <c r="I18" s="18">
        <f>SUM(I14:J17)</f>
        <v>0</v>
      </c>
      <c r="J18" s="18"/>
      <c r="K18" s="11"/>
    </row>
    <row r="19" ht="18" customHeight="1" spans="2:11">
      <c r="B19" s="7"/>
      <c r="C19" s="7"/>
      <c r="D19" s="7"/>
      <c r="E19" s="7"/>
      <c r="F19" s="7"/>
      <c r="G19" s="7"/>
      <c r="H19" s="7"/>
      <c r="I19" s="7"/>
      <c r="J19" s="26"/>
      <c r="K19" s="7"/>
    </row>
    <row r="20" ht="18" customHeight="1" spans="2:11">
      <c r="B20" s="11" t="s">
        <v>16</v>
      </c>
      <c r="C20" s="11"/>
      <c r="D20" s="11"/>
      <c r="E20" s="11"/>
      <c r="F20" s="11"/>
      <c r="G20" s="11" t="s">
        <v>74</v>
      </c>
      <c r="H20" s="11"/>
      <c r="I20" s="11"/>
      <c r="J20" s="11"/>
      <c r="K20" s="11" t="s">
        <v>75</v>
      </c>
    </row>
    <row r="21" ht="18" customHeight="1" spans="2:11">
      <c r="B21" s="13">
        <f>H18</f>
        <v>223.5</v>
      </c>
      <c r="C21" s="13"/>
      <c r="D21" s="13"/>
      <c r="E21" s="13"/>
      <c r="F21" s="13"/>
      <c r="G21" s="13">
        <f>I18</f>
        <v>0</v>
      </c>
      <c r="H21" s="13"/>
      <c r="I21" s="13"/>
      <c r="J21" s="13"/>
      <c r="K21" s="27">
        <f>SUM(B21:J21)</f>
        <v>223.5</v>
      </c>
    </row>
    <row r="22" spans="2:1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2:11">
      <c r="B23" s="7" t="s">
        <v>76</v>
      </c>
      <c r="C23" s="7"/>
      <c r="D23" s="7"/>
      <c r="E23" s="7"/>
      <c r="F23" s="7" t="s">
        <v>77</v>
      </c>
      <c r="G23" s="7" t="s">
        <v>78</v>
      </c>
      <c r="H23" s="7"/>
      <c r="I23" s="7"/>
      <c r="J23" s="7" t="s">
        <v>79</v>
      </c>
      <c r="K23" s="7"/>
    </row>
  </sheetData>
  <mergeCells count="28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4:D17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员工差旅明细</vt:lpstr>
      <vt:lpstr>苏奕璇</vt:lpstr>
      <vt:lpstr>田子钰</vt:lpstr>
      <vt:lpstr>万佳</vt:lpstr>
      <vt:lpstr>贾威豪</vt:lpstr>
      <vt:lpstr>宋双双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2014-04-16T16:52:00Z</dcterms:created>
  <cp:lastPrinted>2017-01-20T10:25:00Z</cp:lastPrinted>
  <dcterms:modified xsi:type="dcterms:W3CDTF">2025-09-18T14:31:28Z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77B7FB382DA2EE5D6EBDCA68159B4A60_43</vt:lpwstr>
  </property>
  <property fmtid="{D5CDD505-2E9C-101B-9397-08002B2CF9AE}" pid="3" name="KSOProductBuildVer">
    <vt:lpwstr>2052-6.15.1.8935</vt:lpwstr>
  </property>
</Properties>
</file>