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<sst xmlns="http://schemas.openxmlformats.org/spreadsheetml/2006/main" count="61" uniqueCount="42">
  <si>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</si>
  <si>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</si>
  <si>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</si>
  <si>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</si>
  <si>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</si>
  <si>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</si>
  <si>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</si>
  <si>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</si>
  <si>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</si>
  <si>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</si>
  <si>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2022.06.28</t>
  </si>
  <si>
    <t>报销日期:</t>
  </si>
  <si>
    <t>2022.07.12</t>
  </si>
  <si>
    <t>团号:</t>
  </si>
  <si>
    <t>HMEA-220519-BMC854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</si>
  <si>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</si>
  <si>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</si>
  <si>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</si>
  <si>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</si>
  <si>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</si>
  <si>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</si>
  <si>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</si>
  <si>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</si>
  <si>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</si>
  <si>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</si>
  <si>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</si>
  <si>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当时当地</t>
  </si>
  <si>
    <t>餐费</t>
  </si>
  <si>
    <t>李思甜、何方玉、安黎欢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</si>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</sst>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J8" sqref="J8:K8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7.3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6" si="0">H11+I11</f>
        <v>0</v>
      </c>
      <c r="H11" s="25"/>
      <c r="I11" s="38"/>
      <c r="J11" s="39"/>
      <c r="K11" s="40"/>
    </row>
    <row r="12" ht="20.1" customHeight="1" spans="2:11">
      <c r="B12" s="22"/>
      <c r="C12" s="23"/>
      <c r="D12" s="26"/>
      <c r="E12" s="27" t="s">
        <v>24</v>
      </c>
      <c r="F12" s="27"/>
      <c r="G12" s="25">
        <f t="shared" si="0"/>
        <v>18.91</v>
      </c>
      <c r="H12" s="25">
        <v>18.91</v>
      </c>
      <c r="I12" s="38"/>
      <c r="J12" s="39"/>
      <c r="K12" s="41">
        <v>44740</v>
      </c>
    </row>
    <row r="13" ht="20.1" customHeight="1" spans="2:11">
      <c r="B13" s="22">
        <v>3</v>
      </c>
      <c r="C13" s="23"/>
      <c r="D13" s="26"/>
      <c r="E13" s="22" t="s">
        <v>25</v>
      </c>
      <c r="F13" s="23"/>
      <c r="G13" s="25">
        <f t="shared" si="0"/>
        <v>0</v>
      </c>
      <c r="H13" s="25"/>
      <c r="I13" s="38"/>
      <c r="J13" s="39"/>
      <c r="K13" s="40" t="s">
        <v>26</v>
      </c>
    </row>
    <row r="14" ht="20.1" customHeight="1" spans="2:11">
      <c r="B14" s="22"/>
      <c r="C14" s="23"/>
      <c r="D14" s="26"/>
      <c r="E14" s="22" t="s">
        <v>27</v>
      </c>
      <c r="F14" s="23"/>
      <c r="G14" s="25">
        <f t="shared" si="0"/>
        <v>71.12</v>
      </c>
      <c r="H14" s="25"/>
      <c r="I14" s="38">
        <v>71.12</v>
      </c>
      <c r="J14" s="39"/>
      <c r="K14" s="40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f t="shared" si="0"/>
        <v>0</v>
      </c>
      <c r="H15" s="25"/>
      <c r="I15" s="38"/>
      <c r="J15" s="39"/>
      <c r="K15" s="40"/>
    </row>
    <row r="16" ht="20.1" customHeight="1" spans="2:11">
      <c r="B16" s="22">
        <v>6</v>
      </c>
      <c r="C16" s="23"/>
      <c r="D16" s="26"/>
      <c r="E16" s="27"/>
      <c r="F16" s="27"/>
      <c r="G16" s="25">
        <f t="shared" si="0"/>
        <v>0</v>
      </c>
      <c r="H16" s="25"/>
      <c r="I16" s="38"/>
      <c r="J16" s="39"/>
      <c r="K16" s="40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90.03</v>
      </c>
      <c r="H17" s="29">
        <f>SUM(H11:H16)</f>
        <v>18.91</v>
      </c>
      <c r="I17" s="42">
        <f>SUM(I11:J16)</f>
        <v>71.12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18.91</v>
      </c>
      <c r="C20" s="30"/>
      <c r="D20" s="30"/>
      <c r="E20" s="30"/>
      <c r="F20" s="30"/>
      <c r="G20" s="30">
        <f>I17</f>
        <v>71.12</v>
      </c>
      <c r="H20" s="30"/>
      <c r="I20" s="30"/>
      <c r="J20" s="30"/>
      <c r="K20" s="46">
        <f>SUM(B20:J20)</f>
        <v>90.03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7.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2022.06.28</v>
      </c>
      <c r="G29" s="11"/>
      <c r="H29" s="10" t="s">
        <v>11</v>
      </c>
      <c r="I29" s="35"/>
      <c r="J29" s="11" t="str">
        <f>J7</f>
        <v>2022.07.12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HMEA-220519-BMC854</v>
      </c>
      <c r="K30" s="37"/>
    </row>
    <row r="31" ht="20.1" customHeight="1"/>
    <row r="32" ht="20.1" customHeight="1" spans="2:11">
      <c r="B32" s="27"/>
      <c r="C32" s="27"/>
      <c r="D32" s="31" t="s">
        <v>38</v>
      </c>
      <c r="E32" s="27" t="s">
        <v>39</v>
      </c>
      <c r="F32" s="27"/>
      <c r="G32" s="25" t="s">
        <v>40</v>
      </c>
      <c r="H32" s="25" t="s">
        <v>41</v>
      </c>
      <c r="I32" s="25" t="s">
        <v>30</v>
      </c>
      <c r="J32" s="25"/>
      <c r="K32" s="47" t="s">
        <v>21</v>
      </c>
    </row>
    <row r="33" ht="20.1" customHeight="1" spans="2:11">
      <c r="B33" s="27">
        <v>1</v>
      </c>
      <c r="C33" s="27"/>
      <c r="D33" s="31" t="s">
        <v>6</v>
      </c>
      <c r="E33" s="27" t="s">
        <v>10</v>
      </c>
      <c r="F33" s="27"/>
      <c r="G33" s="25">
        <v>100</v>
      </c>
      <c r="H33" s="25">
        <v>1</v>
      </c>
      <c r="I33" s="38">
        <f>G33*H33</f>
        <v>100</v>
      </c>
      <c r="J33" s="39"/>
      <c r="K33" s="48"/>
    </row>
    <row r="34" ht="20.1" customHeight="1" spans="2:11">
      <c r="B34" s="27">
        <v>2</v>
      </c>
      <c r="C34" s="27"/>
      <c r="D34" s="31"/>
      <c r="E34" s="27"/>
      <c r="F34" s="27"/>
      <c r="G34" s="25"/>
      <c r="H34" s="25"/>
      <c r="I34" s="38"/>
      <c r="J34" s="39"/>
      <c r="K34" s="48"/>
    </row>
    <row r="35" ht="20.1" customHeight="1" spans="2:11">
      <c r="B35" s="27">
        <v>3</v>
      </c>
      <c r="C35" s="27"/>
      <c r="D35" s="31"/>
      <c r="E35" s="27"/>
      <c r="F35" s="27"/>
      <c r="G35" s="25"/>
      <c r="H35" s="25"/>
      <c r="I35" s="38"/>
      <c r="J35" s="39"/>
      <c r="K35" s="48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1</v>
      </c>
      <c r="I36" s="42">
        <f>SUM(I33:J35)</f>
        <v>100</v>
      </c>
      <c r="J36" s="43"/>
      <c r="K36" s="44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2022-07-12T03:56:21Z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eyJoZGlkIjoiOWMzYjcyYjRjZDRmYmUzZjJhMWUzYThhZDBhZTY1ZTMifQ==</vt:lpwstr>
  </property>
</Properties>
</file>