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" sheetId="4" r:id="rId1"/>
  </sheets>
  <calcPr calcId="144525"/>
</workbook>
</file>

<file path=xl/sharedStrings.xml><?xml version="1.0" encoding="utf-8"?>
<sst xmlns="http://schemas.openxmlformats.org/spreadsheetml/2006/main" count="60" uniqueCount="60">
  <si>
    <t>【借款报销单】</t>
  </si>
  <si>
    <t>团号：HMZA-190602-QSK685</t>
  </si>
  <si>
    <t>会议日期：2019-06-02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</si>
  <si>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</si>
  <si>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</si>
  <si>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</si>
  <si>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</si>
  <si>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</si>
  <si>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</si>
  <si>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</si>
  <si>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</si>
  <si>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</si>
  <si>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</si>
  <si>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</si>
  <si>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</si>
  <si>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</si>
  <si>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</si>
  <si>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</si>
  <si>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</si>
  <si>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</si>
  <si>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</si>
  <si>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</si>
  <si>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</si>
  <si>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</si>
  <si>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</si>
  <si>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</si>
  <si>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</si>
  <si>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</si>
  <si>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生日蛋糕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</si>
  <si>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</si>
  <si>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</si>
  <si>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</si>
  <si>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</si>
  <si>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</si>
  <si>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</si>
  <si>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</si>
  <si>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</si>
  <si>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</si>
  <si>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</si>
  <si>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</si>
  <si>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</si>
  <si>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</si>
  <si>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</si>
  <si>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照片</t>
  </si>
  <si>
    <t>签到花</t>
  </si>
  <si>
    <t>快递费</t>
  </si>
  <si>
    <t>闪送</t>
  </si>
  <si>
    <t>粽子</t>
  </si>
  <si>
    <t>鼠标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</si>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</sst>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topLeftCell="A34" workbookViewId="0">
      <selection activeCell="F41" sqref="F41"/>
    </sheetView>
  </sheetViews>
  <sheetFormatPr defaultColWidth="9" defaultRowHeight="21" customHeight="1"/>
  <cols>
    <col min="1" max="1" width="9" style="2"/>
    <col min="2" max="2" width="21.725" customWidth="1"/>
    <col min="3" max="3" width="15.4583333333333" style="3" customWidth="1"/>
    <col min="5" max="5" width="16.6333333333333" customWidth="1"/>
    <col min="6" max="6" width="13.6333333333333" customWidth="1"/>
    <col min="8" max="8" width="12.4583333333333" customWidth="1"/>
    <col min="9" max="9" width="24.9083333333333" customWidth="1"/>
    <col min="10" max="10" width="39.458333333333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5">
        <v>0</v>
      </c>
      <c r="E8" s="16">
        <f t="shared" ref="E8:E12" si="0">C8*D8</f>
        <v>0</v>
      </c>
      <c r="F8" s="15">
        <v>0</v>
      </c>
      <c r="G8" s="15">
        <v>0</v>
      </c>
      <c r="H8" s="15">
        <f t="shared" ref="H8:H12" si="1">F8+G8</f>
        <v>0</v>
      </c>
      <c r="I8" s="37"/>
      <c r="J8" s="38" t="s">
        <v>16</v>
      </c>
    </row>
    <row r="9" customHeight="1" spans="1:10">
      <c r="A9" s="13"/>
      <c r="B9" s="14"/>
      <c r="C9" s="15"/>
      <c r="D9" s="15">
        <v>0</v>
      </c>
      <c r="E9" s="16">
        <f t="shared" si="0"/>
        <v>0</v>
      </c>
      <c r="F9" s="15">
        <v>0</v>
      </c>
      <c r="G9" s="15">
        <v>0</v>
      </c>
      <c r="H9" s="15">
        <f t="shared" si="1"/>
        <v>0</v>
      </c>
      <c r="I9" s="37"/>
      <c r="J9" s="39"/>
    </row>
    <row r="10" s="1" customFormat="1" customHeight="1" spans="1:10">
      <c r="A10" s="17"/>
      <c r="B10" s="18" t="s">
        <v>17</v>
      </c>
      <c r="C10" s="19">
        <f t="shared" ref="C10:H10" si="2">SUM(C8)</f>
        <v>0</v>
      </c>
      <c r="D10" s="19">
        <f t="shared" si="2"/>
        <v>0</v>
      </c>
      <c r="E10" s="19">
        <f t="shared" si="2"/>
        <v>0</v>
      </c>
      <c r="F10" s="19">
        <f t="shared" si="2"/>
        <v>0</v>
      </c>
      <c r="G10" s="19">
        <f t="shared" si="2"/>
        <v>0</v>
      </c>
      <c r="H10" s="19">
        <f t="shared" si="2"/>
        <v>0</v>
      </c>
      <c r="I10" s="40"/>
      <c r="J10" s="41"/>
    </row>
    <row r="11" customHeight="1" spans="1:10">
      <c r="A11" s="20">
        <v>2</v>
      </c>
      <c r="B11" s="21" t="s">
        <v>18</v>
      </c>
      <c r="C11" s="22">
        <v>0</v>
      </c>
      <c r="D11" s="15">
        <v>0</v>
      </c>
      <c r="E11" s="16">
        <f t="shared" si="0"/>
        <v>0</v>
      </c>
      <c r="F11" s="15">
        <v>0</v>
      </c>
      <c r="G11" s="15">
        <v>0</v>
      </c>
      <c r="H11" s="15">
        <f t="shared" si="1"/>
        <v>0</v>
      </c>
      <c r="I11" s="37"/>
      <c r="J11" s="38" t="s">
        <v>19</v>
      </c>
    </row>
    <row r="12" customHeight="1" spans="1:10">
      <c r="A12" s="23"/>
      <c r="B12" s="24"/>
      <c r="C12" s="25"/>
      <c r="D12" s="15">
        <v>0</v>
      </c>
      <c r="E12" s="16">
        <f t="shared" si="0"/>
        <v>0</v>
      </c>
      <c r="F12" s="15">
        <v>0</v>
      </c>
      <c r="G12" s="15">
        <v>0</v>
      </c>
      <c r="H12" s="15">
        <f t="shared" si="1"/>
        <v>0</v>
      </c>
      <c r="I12" s="37"/>
      <c r="J12" s="39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3">SUM(F11:F12)</f>
        <v>0</v>
      </c>
      <c r="G13" s="19">
        <f t="shared" si="3"/>
        <v>0</v>
      </c>
      <c r="H13" s="19">
        <f t="shared" si="3"/>
        <v>0</v>
      </c>
      <c r="I13" s="40"/>
      <c r="J13" s="41"/>
    </row>
    <row r="14" customHeight="1" spans="1:10">
      <c r="A14" s="13">
        <v>3</v>
      </c>
      <c r="B14" s="14" t="s">
        <v>21</v>
      </c>
      <c r="C14" s="15">
        <v>0</v>
      </c>
      <c r="D14" s="15">
        <v>0</v>
      </c>
      <c r="E14" s="16">
        <f t="shared" ref="E14:E18" si="4">C14*D14</f>
        <v>0</v>
      </c>
      <c r="F14" s="15">
        <v>0</v>
      </c>
      <c r="G14" s="15">
        <v>0</v>
      </c>
      <c r="H14" s="15">
        <f t="shared" ref="H14:H18" si="5">F14+G14</f>
        <v>0</v>
      </c>
      <c r="I14" s="37"/>
      <c r="J14" s="42" t="s">
        <v>22</v>
      </c>
    </row>
    <row r="15" customHeight="1" spans="1:10">
      <c r="A15" s="13"/>
      <c r="B15" s="14"/>
      <c r="C15" s="15"/>
      <c r="D15" s="15">
        <v>0</v>
      </c>
      <c r="E15" s="16">
        <f t="shared" si="4"/>
        <v>0</v>
      </c>
      <c r="F15" s="15">
        <v>0</v>
      </c>
      <c r="G15" s="15">
        <v>0</v>
      </c>
      <c r="H15" s="15">
        <f t="shared" si="5"/>
        <v>0</v>
      </c>
      <c r="I15" s="37"/>
      <c r="J15" s="43"/>
    </row>
    <row r="16" s="1" customFormat="1" customHeight="1" spans="1:10">
      <c r="A16" s="17"/>
      <c r="B16" s="18" t="s">
        <v>23</v>
      </c>
      <c r="C16" s="19">
        <f t="shared" ref="C16:H16" si="6">SUM(C14)</f>
        <v>0</v>
      </c>
      <c r="D16" s="19">
        <f t="shared" si="6"/>
        <v>0</v>
      </c>
      <c r="E16" s="19">
        <f t="shared" si="6"/>
        <v>0</v>
      </c>
      <c r="F16" s="19">
        <f t="shared" si="6"/>
        <v>0</v>
      </c>
      <c r="G16" s="19">
        <f t="shared" si="6"/>
        <v>0</v>
      </c>
      <c r="H16" s="19">
        <f t="shared" si="6"/>
        <v>0</v>
      </c>
      <c r="I16" s="40"/>
      <c r="J16" s="44"/>
    </row>
    <row r="17" customHeight="1" spans="1:10">
      <c r="A17" s="13">
        <v>4</v>
      </c>
      <c r="B17" s="14" t="s">
        <v>24</v>
      </c>
      <c r="C17" s="22">
        <v>0</v>
      </c>
      <c r="D17" s="15">
        <v>0</v>
      </c>
      <c r="E17" s="16">
        <f t="shared" si="4"/>
        <v>0</v>
      </c>
      <c r="F17" s="15">
        <v>0</v>
      </c>
      <c r="G17" s="15">
        <v>0</v>
      </c>
      <c r="H17" s="15">
        <f t="shared" si="5"/>
        <v>0</v>
      </c>
      <c r="I17" s="37"/>
      <c r="J17" s="42" t="s">
        <v>25</v>
      </c>
    </row>
    <row r="18" customHeight="1" spans="1:10">
      <c r="A18" s="13"/>
      <c r="B18" s="14"/>
      <c r="C18" s="25"/>
      <c r="D18" s="15">
        <v>0</v>
      </c>
      <c r="E18" s="16">
        <f t="shared" si="4"/>
        <v>0</v>
      </c>
      <c r="F18" s="15">
        <v>0</v>
      </c>
      <c r="G18" s="15">
        <v>0</v>
      </c>
      <c r="H18" s="15">
        <f t="shared" si="5"/>
        <v>0</v>
      </c>
      <c r="I18" s="37"/>
      <c r="J18" s="43"/>
    </row>
    <row r="19" s="1" customFormat="1" customHeight="1" spans="1:10">
      <c r="A19" s="17"/>
      <c r="B19" s="18" t="s">
        <v>26</v>
      </c>
      <c r="C19" s="19">
        <f t="shared" ref="C19:H19" si="7">SUM(C17)</f>
        <v>0</v>
      </c>
      <c r="D19" s="19">
        <f t="shared" si="7"/>
        <v>0</v>
      </c>
      <c r="E19" s="19">
        <f t="shared" si="7"/>
        <v>0</v>
      </c>
      <c r="F19" s="19">
        <f t="shared" si="7"/>
        <v>0</v>
      </c>
      <c r="G19" s="19">
        <f t="shared" si="7"/>
        <v>0</v>
      </c>
      <c r="H19" s="19">
        <f t="shared" si="7"/>
        <v>0</v>
      </c>
      <c r="I19" s="40"/>
      <c r="J19" s="44"/>
    </row>
    <row r="20" customHeight="1" spans="1:10">
      <c r="A20" s="20">
        <v>5</v>
      </c>
      <c r="B20" s="21" t="s">
        <v>27</v>
      </c>
      <c r="C20" s="22">
        <v>0</v>
      </c>
      <c r="D20" s="22">
        <v>1</v>
      </c>
      <c r="E20" s="16">
        <f t="shared" ref="E20:E25" si="8">C20*D20</f>
        <v>0</v>
      </c>
      <c r="F20" s="15">
        <v>700</v>
      </c>
      <c r="G20" s="15">
        <v>0</v>
      </c>
      <c r="H20" s="26">
        <f>F20+G20</f>
        <v>700</v>
      </c>
      <c r="I20" s="45" t="s">
        <v>28</v>
      </c>
      <c r="J20" s="38" t="s">
        <v>29</v>
      </c>
    </row>
    <row r="21" s="1" customFormat="1" customHeight="1" spans="1:10">
      <c r="A21" s="17"/>
      <c r="B21" s="18" t="s">
        <v>30</v>
      </c>
      <c r="C21" s="19">
        <f>SUM(C20)</f>
        <v>0</v>
      </c>
      <c r="D21" s="19">
        <f>SUM(D20)</f>
        <v>1</v>
      </c>
      <c r="E21" s="19">
        <f t="shared" ref="E21:H21" si="9">SUM(E20:E20)</f>
        <v>0</v>
      </c>
      <c r="F21" s="19">
        <f t="shared" si="9"/>
        <v>700</v>
      </c>
      <c r="G21" s="19">
        <f t="shared" si="9"/>
        <v>0</v>
      </c>
      <c r="H21" s="19">
        <f t="shared" si="9"/>
        <v>700</v>
      </c>
      <c r="I21" s="40"/>
      <c r="J21" s="41"/>
    </row>
    <row r="22" customHeight="1" spans="1:10">
      <c r="A22" s="13">
        <v>6</v>
      </c>
      <c r="B22" s="14" t="s">
        <v>31</v>
      </c>
      <c r="C22" s="15">
        <v>0</v>
      </c>
      <c r="D22" s="15">
        <v>0</v>
      </c>
      <c r="E22" s="15">
        <f t="shared" si="8"/>
        <v>0</v>
      </c>
      <c r="F22" s="15">
        <v>0</v>
      </c>
      <c r="G22" s="15">
        <v>0</v>
      </c>
      <c r="H22" s="15">
        <f t="shared" ref="H22:H27" si="10">F22+G22</f>
        <v>0</v>
      </c>
      <c r="I22" s="37"/>
      <c r="J22" s="38" t="s">
        <v>32</v>
      </c>
    </row>
    <row r="23" customHeight="1" spans="1:10">
      <c r="A23" s="13"/>
      <c r="B23" s="14"/>
      <c r="C23" s="15"/>
      <c r="D23" s="15">
        <v>0</v>
      </c>
      <c r="E23" s="15"/>
      <c r="F23" s="15">
        <v>0</v>
      </c>
      <c r="G23" s="15">
        <v>0</v>
      </c>
      <c r="H23" s="15">
        <f t="shared" si="10"/>
        <v>0</v>
      </c>
      <c r="I23" s="37"/>
      <c r="J23" s="43"/>
    </row>
    <row r="24" s="1" customFormat="1" customHeight="1" spans="1:10">
      <c r="A24" s="17"/>
      <c r="B24" s="18" t="s">
        <v>33</v>
      </c>
      <c r="C24" s="19">
        <f t="shared" ref="C24:H24" si="11">SUM(C22)</f>
        <v>0</v>
      </c>
      <c r="D24" s="19">
        <f t="shared" si="11"/>
        <v>0</v>
      </c>
      <c r="E24" s="19">
        <f t="shared" si="11"/>
        <v>0</v>
      </c>
      <c r="F24" s="19">
        <f t="shared" si="11"/>
        <v>0</v>
      </c>
      <c r="G24" s="19">
        <f t="shared" si="11"/>
        <v>0</v>
      </c>
      <c r="H24" s="19">
        <f t="shared" si="11"/>
        <v>0</v>
      </c>
      <c r="I24" s="40"/>
      <c r="J24" s="44"/>
    </row>
    <row r="25" customHeight="1" spans="1:10">
      <c r="A25" s="13">
        <v>7</v>
      </c>
      <c r="B25" s="14" t="s">
        <v>34</v>
      </c>
      <c r="C25" s="15">
        <v>0</v>
      </c>
      <c r="D25" s="15">
        <v>0</v>
      </c>
      <c r="E25" s="15">
        <f t="shared" si="8"/>
        <v>0</v>
      </c>
      <c r="F25" s="15"/>
      <c r="G25" s="15">
        <v>0</v>
      </c>
      <c r="H25" s="15">
        <f t="shared" si="10"/>
        <v>0</v>
      </c>
      <c r="I25" s="37"/>
      <c r="J25" s="46"/>
    </row>
    <row r="26" customHeight="1" spans="1:10">
      <c r="A26" s="13"/>
      <c r="B26" s="14"/>
      <c r="C26" s="15"/>
      <c r="D26" s="15">
        <v>0</v>
      </c>
      <c r="E26" s="15"/>
      <c r="F26" s="15"/>
      <c r="G26" s="15">
        <v>0</v>
      </c>
      <c r="H26" s="15">
        <f t="shared" si="10"/>
        <v>0</v>
      </c>
      <c r="I26" s="37"/>
      <c r="J26" s="47"/>
    </row>
    <row r="27" customHeight="1" spans="1:10">
      <c r="A27" s="13"/>
      <c r="B27" s="14"/>
      <c r="C27" s="15"/>
      <c r="D27" s="15">
        <v>0</v>
      </c>
      <c r="E27" s="15"/>
      <c r="F27" s="15"/>
      <c r="G27" s="15">
        <v>0</v>
      </c>
      <c r="H27" s="15">
        <f t="shared" si="10"/>
        <v>0</v>
      </c>
      <c r="I27" s="37"/>
      <c r="J27" s="47"/>
    </row>
    <row r="28" s="1" customFormat="1" customHeight="1" spans="1:10">
      <c r="A28" s="17"/>
      <c r="B28" s="18" t="s">
        <v>35</v>
      </c>
      <c r="C28" s="19">
        <f t="shared" ref="C28:H28" si="12">SUM(C25)</f>
        <v>0</v>
      </c>
      <c r="D28" s="19">
        <f t="shared" si="12"/>
        <v>0</v>
      </c>
      <c r="E28" s="19">
        <f t="shared" si="12"/>
        <v>0</v>
      </c>
      <c r="F28" s="19">
        <f t="shared" si="12"/>
        <v>0</v>
      </c>
      <c r="G28" s="19">
        <f t="shared" si="12"/>
        <v>0</v>
      </c>
      <c r="H28" s="19">
        <f t="shared" si="12"/>
        <v>0</v>
      </c>
      <c r="I28" s="40"/>
      <c r="J28" s="48"/>
    </row>
    <row r="29" customHeight="1" spans="1:10">
      <c r="A29" s="13">
        <v>8</v>
      </c>
      <c r="B29" s="14" t="s">
        <v>36</v>
      </c>
      <c r="C29" s="15">
        <v>0</v>
      </c>
      <c r="D29" s="15">
        <v>0</v>
      </c>
      <c r="E29" s="15">
        <f>C29*D29</f>
        <v>0</v>
      </c>
      <c r="F29" s="15">
        <v>0</v>
      </c>
      <c r="G29" s="15">
        <v>0</v>
      </c>
      <c r="H29" s="15">
        <f t="shared" ref="H29:H33" si="13">F29+G29</f>
        <v>0</v>
      </c>
      <c r="I29" s="37"/>
      <c r="J29" s="42" t="s">
        <v>37</v>
      </c>
    </row>
    <row r="30" customHeight="1" spans="1:10">
      <c r="A30" s="13"/>
      <c r="B30" s="14"/>
      <c r="C30" s="15"/>
      <c r="D30" s="15">
        <v>0</v>
      </c>
      <c r="E30" s="15"/>
      <c r="F30" s="15">
        <v>0</v>
      </c>
      <c r="G30" s="15">
        <v>0</v>
      </c>
      <c r="H30" s="15">
        <f t="shared" si="13"/>
        <v>0</v>
      </c>
      <c r="I30" s="37"/>
      <c r="J30" s="43"/>
    </row>
    <row r="31" s="1" customFormat="1" customHeight="1" spans="1:10">
      <c r="A31" s="17"/>
      <c r="B31" s="18" t="s">
        <v>38</v>
      </c>
      <c r="C31" s="19">
        <f t="shared" ref="C31:H31" si="14">SUM(C29)</f>
        <v>0</v>
      </c>
      <c r="D31" s="19">
        <f t="shared" si="14"/>
        <v>0</v>
      </c>
      <c r="E31" s="19">
        <f t="shared" si="14"/>
        <v>0</v>
      </c>
      <c r="F31" s="19">
        <f t="shared" si="14"/>
        <v>0</v>
      </c>
      <c r="G31" s="19">
        <f t="shared" si="14"/>
        <v>0</v>
      </c>
      <c r="H31" s="19">
        <f t="shared" si="14"/>
        <v>0</v>
      </c>
      <c r="I31" s="40"/>
      <c r="J31" s="44"/>
    </row>
    <row r="32" customHeight="1" spans="1:10">
      <c r="A32" s="13">
        <v>9</v>
      </c>
      <c r="B32" s="14" t="s">
        <v>39</v>
      </c>
      <c r="C32" s="15">
        <v>0</v>
      </c>
      <c r="D32" s="15">
        <v>0</v>
      </c>
      <c r="E32" s="15">
        <f>C32*D32</f>
        <v>0</v>
      </c>
      <c r="F32" s="15">
        <v>0</v>
      </c>
      <c r="G32" s="15">
        <v>0</v>
      </c>
      <c r="H32" s="15">
        <f t="shared" si="13"/>
        <v>0</v>
      </c>
      <c r="I32" s="37"/>
      <c r="J32" s="38" t="s">
        <v>40</v>
      </c>
    </row>
    <row r="33" customFormat="1" customHeight="1" spans="1:10">
      <c r="A33" s="13"/>
      <c r="B33" s="14"/>
      <c r="C33" s="15"/>
      <c r="D33" s="15">
        <v>0</v>
      </c>
      <c r="E33" s="15"/>
      <c r="F33" s="15">
        <v>0</v>
      </c>
      <c r="G33" s="15">
        <v>0</v>
      </c>
      <c r="H33" s="15">
        <f t="shared" si="13"/>
        <v>0</v>
      </c>
      <c r="I33" s="37"/>
      <c r="J33" s="39"/>
    </row>
    <row r="34" s="1" customFormat="1" customHeight="1" spans="1:10">
      <c r="A34" s="17"/>
      <c r="B34" s="18" t="s">
        <v>41</v>
      </c>
      <c r="C34" s="19">
        <f t="shared" ref="C34:H34" si="15">SUM(C32)</f>
        <v>0</v>
      </c>
      <c r="D34" s="19">
        <f t="shared" si="15"/>
        <v>0</v>
      </c>
      <c r="E34" s="19">
        <f t="shared" si="15"/>
        <v>0</v>
      </c>
      <c r="F34" s="19">
        <f t="shared" si="15"/>
        <v>0</v>
      </c>
      <c r="G34" s="19">
        <f t="shared" si="15"/>
        <v>0</v>
      </c>
      <c r="H34" s="19">
        <f t="shared" si="15"/>
        <v>0</v>
      </c>
      <c r="I34" s="40"/>
      <c r="J34" s="41"/>
    </row>
    <row r="35" customHeight="1" spans="1:10">
      <c r="A35" s="20">
        <v>10</v>
      </c>
      <c r="B35" s="20" t="s">
        <v>42</v>
      </c>
      <c r="C35" s="15">
        <v>0</v>
      </c>
      <c r="D35" s="15">
        <v>0</v>
      </c>
      <c r="E35" s="15">
        <f t="shared" ref="E35:E40" si="16">C35+D35</f>
        <v>0</v>
      </c>
      <c r="F35" s="15">
        <v>3780</v>
      </c>
      <c r="G35" s="15">
        <v>0</v>
      </c>
      <c r="H35" s="26">
        <f t="shared" ref="H35:H40" si="17">F35+G35</f>
        <v>3780</v>
      </c>
      <c r="I35" s="37" t="s">
        <v>43</v>
      </c>
      <c r="J35" s="46"/>
    </row>
    <row r="36" customHeight="1" spans="1:10">
      <c r="A36" s="27"/>
      <c r="B36" s="27"/>
      <c r="C36" s="15">
        <v>0</v>
      </c>
      <c r="D36" s="15">
        <v>0</v>
      </c>
      <c r="E36" s="15">
        <f t="shared" si="16"/>
        <v>0</v>
      </c>
      <c r="F36" s="15">
        <v>215</v>
      </c>
      <c r="G36" s="15">
        <v>0</v>
      </c>
      <c r="H36" s="26">
        <f t="shared" si="17"/>
        <v>215</v>
      </c>
      <c r="I36" s="37" t="s">
        <v>44</v>
      </c>
      <c r="J36" s="47"/>
    </row>
    <row r="37" customHeight="1" spans="1:10">
      <c r="A37" s="27"/>
      <c r="B37" s="27"/>
      <c r="C37" s="15">
        <v>0</v>
      </c>
      <c r="D37" s="15">
        <v>0</v>
      </c>
      <c r="E37" s="15">
        <f t="shared" si="16"/>
        <v>0</v>
      </c>
      <c r="F37" s="15">
        <v>146</v>
      </c>
      <c r="G37" s="15">
        <v>0</v>
      </c>
      <c r="H37" s="26">
        <f t="shared" si="17"/>
        <v>146</v>
      </c>
      <c r="I37" s="37" t="s">
        <v>45</v>
      </c>
      <c r="J37" s="47"/>
    </row>
    <row r="38" customHeight="1" spans="1:10">
      <c r="A38" s="27"/>
      <c r="B38" s="27"/>
      <c r="C38" s="15">
        <v>0</v>
      </c>
      <c r="D38" s="15">
        <v>0</v>
      </c>
      <c r="E38" s="15">
        <f t="shared" si="16"/>
        <v>0</v>
      </c>
      <c r="F38" s="15">
        <v>62</v>
      </c>
      <c r="G38" s="15">
        <v>0</v>
      </c>
      <c r="H38" s="26">
        <f t="shared" si="17"/>
        <v>62</v>
      </c>
      <c r="I38" s="37" t="s">
        <v>46</v>
      </c>
      <c r="J38" s="47"/>
    </row>
    <row r="39" customHeight="1" spans="1:10">
      <c r="A39" s="27"/>
      <c r="B39" s="27"/>
      <c r="C39" s="15">
        <v>0</v>
      </c>
      <c r="D39" s="15">
        <v>0</v>
      </c>
      <c r="E39" s="15">
        <f t="shared" si="16"/>
        <v>0</v>
      </c>
      <c r="F39" s="15">
        <v>2872.5</v>
      </c>
      <c r="G39" s="15">
        <v>0</v>
      </c>
      <c r="H39" s="26">
        <f t="shared" si="17"/>
        <v>2872.5</v>
      </c>
      <c r="I39" s="37" t="s">
        <v>47</v>
      </c>
      <c r="J39" s="47"/>
    </row>
    <row r="40" customHeight="1" spans="1:10">
      <c r="A40" s="27"/>
      <c r="B40" s="27"/>
      <c r="C40" s="15">
        <v>0</v>
      </c>
      <c r="D40" s="15">
        <v>0</v>
      </c>
      <c r="E40" s="15">
        <f t="shared" si="16"/>
        <v>0</v>
      </c>
      <c r="F40" s="15">
        <v>56.68</v>
      </c>
      <c r="G40" s="15">
        <v>0</v>
      </c>
      <c r="H40" s="26">
        <f t="shared" si="17"/>
        <v>56.68</v>
      </c>
      <c r="I40" s="37" t="s">
        <v>48</v>
      </c>
      <c r="J40" s="47"/>
    </row>
    <row r="41" s="1" customFormat="1" customHeight="1" spans="1:10">
      <c r="A41" s="17"/>
      <c r="B41" s="18" t="s">
        <v>49</v>
      </c>
      <c r="C41" s="19">
        <f t="shared" ref="C41:H41" si="18">SUM(C35)</f>
        <v>0</v>
      </c>
      <c r="D41" s="19">
        <f t="shared" si="18"/>
        <v>0</v>
      </c>
      <c r="E41" s="19">
        <f t="shared" si="18"/>
        <v>0</v>
      </c>
      <c r="F41" s="19">
        <f t="shared" si="18"/>
        <v>3780</v>
      </c>
      <c r="G41" s="19">
        <f t="shared" si="18"/>
        <v>0</v>
      </c>
      <c r="H41" s="19">
        <f>SUM(H35:H40)</f>
        <v>7132.18</v>
      </c>
      <c r="I41" s="40"/>
      <c r="J41" s="48"/>
    </row>
    <row r="42" customFormat="1" customHeight="1" spans="1:10">
      <c r="A42" s="17"/>
      <c r="B42" s="18" t="s">
        <v>50</v>
      </c>
      <c r="C42" s="19">
        <f t="shared" ref="C42:H42" si="19">SUM(C41,C34,C31,C28,C24,C21,C19,C16,C13,C10)</f>
        <v>0</v>
      </c>
      <c r="D42" s="19">
        <f t="shared" si="19"/>
        <v>1</v>
      </c>
      <c r="E42" s="19">
        <f t="shared" si="19"/>
        <v>0</v>
      </c>
      <c r="F42" s="19">
        <f t="shared" si="19"/>
        <v>4480</v>
      </c>
      <c r="G42" s="19">
        <f t="shared" si="19"/>
        <v>0</v>
      </c>
      <c r="H42" s="19">
        <f t="shared" si="19"/>
        <v>7832.18</v>
      </c>
      <c r="I42" s="40"/>
      <c r="J42" s="49"/>
    </row>
    <row r="46" customFormat="1" customHeight="1" spans="1:9">
      <c r="A46" s="28" t="s">
        <v>51</v>
      </c>
      <c r="B46" s="29"/>
      <c r="C46" s="30" t="s">
        <v>52</v>
      </c>
      <c r="D46" s="30"/>
      <c r="E46" s="30" t="s">
        <v>53</v>
      </c>
      <c r="F46" s="30"/>
      <c r="G46" s="30" t="s">
        <v>54</v>
      </c>
      <c r="H46" s="30"/>
      <c r="I46" s="50" t="s">
        <v>55</v>
      </c>
    </row>
    <row r="47" customFormat="1" customHeight="1" spans="1:9">
      <c r="A47" s="31">
        <f>E42</f>
        <v>0</v>
      </c>
      <c r="B47" s="32"/>
      <c r="C47" s="32">
        <f>H42</f>
        <v>7832.18</v>
      </c>
      <c r="D47" s="32"/>
      <c r="E47" s="32">
        <f>F42</f>
        <v>4480</v>
      </c>
      <c r="F47" s="32"/>
      <c r="G47" s="32">
        <f>G42</f>
        <v>0</v>
      </c>
      <c r="H47" s="32"/>
      <c r="I47" s="51">
        <f>A47-C47</f>
        <v>-7832.18</v>
      </c>
    </row>
    <row r="49" customFormat="1" customHeight="1" spans="1:7">
      <c r="A49" s="5" t="s">
        <v>56</v>
      </c>
      <c r="B49" s="33"/>
      <c r="C49" s="34" t="s">
        <v>57</v>
      </c>
      <c r="D49" s="33"/>
      <c r="E49" s="35" t="s">
        <v>58</v>
      </c>
      <c r="F49" s="33"/>
      <c r="G49" s="35" t="s">
        <v>59</v>
      </c>
    </row>
    <row r="50" customFormat="1" customHeight="1" spans="1:7">
      <c r="A50" s="5"/>
      <c r="B50" s="33"/>
      <c r="C50" s="34"/>
      <c r="D50" s="33"/>
      <c r="E50" s="35"/>
      <c r="F50" s="33"/>
      <c r="G50" s="35"/>
    </row>
  </sheetData>
  <mergeCells count="60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2:A23"/>
    <mergeCell ref="A25:A27"/>
    <mergeCell ref="A29:A30"/>
    <mergeCell ref="A32:A33"/>
    <mergeCell ref="A35:A40"/>
    <mergeCell ref="A49:A50"/>
    <mergeCell ref="B6:B7"/>
    <mergeCell ref="B8:B9"/>
    <mergeCell ref="B11:B12"/>
    <mergeCell ref="B14:B15"/>
    <mergeCell ref="B17:B18"/>
    <mergeCell ref="B22:B23"/>
    <mergeCell ref="B25:B27"/>
    <mergeCell ref="B29:B30"/>
    <mergeCell ref="B32:B33"/>
    <mergeCell ref="B35:B40"/>
    <mergeCell ref="C8:C9"/>
    <mergeCell ref="C11:C12"/>
    <mergeCell ref="C14:C15"/>
    <mergeCell ref="C17:C18"/>
    <mergeCell ref="C22:C23"/>
    <mergeCell ref="C25:C27"/>
    <mergeCell ref="C29:C30"/>
    <mergeCell ref="C32:C33"/>
    <mergeCell ref="C49:C50"/>
    <mergeCell ref="E22:E23"/>
    <mergeCell ref="E25:E27"/>
    <mergeCell ref="E29:E30"/>
    <mergeCell ref="E32:E33"/>
    <mergeCell ref="E49:E50"/>
    <mergeCell ref="G49:G50"/>
    <mergeCell ref="J4:J5"/>
    <mergeCell ref="J6:J7"/>
    <mergeCell ref="J8:J10"/>
    <mergeCell ref="J11:J13"/>
    <mergeCell ref="J14:J16"/>
    <mergeCell ref="J17:J19"/>
    <mergeCell ref="J20:J21"/>
    <mergeCell ref="J22:J24"/>
    <mergeCell ref="J25:J28"/>
    <mergeCell ref="J29:J31"/>
    <mergeCell ref="J32:J34"/>
    <mergeCell ref="J35:J41"/>
    <mergeCell ref="G4:I5"/>
  </mergeCells>
  <pageMargins left="0.7" right="0.7" top="0.75" bottom="0.75" header="0.3" footer="0.3"/>
  <pageSetup paperSize="9" scale="52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2018-07-09T08:12:00Z</cp:lastPrinted>
  <dcterms:modified xsi:type="dcterms:W3CDTF">2019-06-21T05:40:58Z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