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雪佛兰一区区会议-吉林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G67" i="4" s="1"/>
  <c r="G72" i="4" s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H66" i="4" l="1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<sst xmlns="http://schemas.openxmlformats.org/spreadsheetml/2006/main" count="170" uniqueCount="133">
  <si>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</si>
  <si>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</si>
  <si>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</si>
  <si>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</si>
  <si>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</si>
  <si>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</si>
  <si>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</si>
  <si>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</si>
  <si>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</si>
  <si>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</si>
  <si>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</si>
  <si>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</si>
  <si>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</si>
  <si>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</si>
  <si>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</si>
  <si>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</si>
  <si>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</si>
  <si>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</si>
  <si>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</si>
  <si>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</si>
  <si>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</si>
  <si>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</si>
  <si>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</si>
  <si>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</si>
  <si>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</si>
  <si>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</si>
  <si>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</si>
  <si>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</si>
  <si>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</si>
  <si>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</si>
  <si>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</si>
  <si>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</si>
  <si>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</si>
  <si>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</si>
  <si>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</si>
  <si>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</si>
  <si>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</si>
  <si>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</si>
  <si>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</si>
  <si>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</si>
  <si>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</si>
  <si>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</si>
  <si>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</si>
  <si>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</si>
  <si>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</si>
  <si>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</si>
  <si>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</si>
  <si>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</si>
  <si>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</si>
  <si>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</si>
  <si>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</si>
  <si>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</si>
  <si>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</si>
  <si>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</si>
  <si>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</si>
  <si>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</si>
  <si>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</si>
  <si>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</si>
  <si>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</si>
  <si>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</si>
  <si>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</si>
  <si>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</si>
  <si>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</si>
  <si>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</si>
  <si>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</si>
  <si>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</si>
  <si>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</si>
  <si>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</si>
  <si>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</si>
  <si>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</si>
  <si>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</si>
  <si>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</si>
  <si>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</si>
  <si>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</si>
  <si>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</si>
  <si>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</si>
  <si>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</si>
  <si>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</si>
  <si>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</si>
  <si>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</si>
  <si>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</si>
  <si>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</si>
  <si>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</si>
  <si>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</si>
  <si>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</si>
  <si>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</si>
  <si>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</si>
  <si>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</si>
  <si>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</si>
  <si>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</si>
  <si>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</si>
  <si>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</si>
  <si>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</si>
  <si>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</si>
  <si>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</si>
  <si>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</si>
  <si>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</si>
  <si>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</si>
  <si>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</si>
  <si>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</si>
  <si>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</si>
  <si>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</si>
  <si>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</si>
  <si>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</si>
  <si>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</si>
  <si>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</si>
  <si>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</si>
  <si>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</si>
  <si>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</si>
  <si>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</si>
  <si>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</si>
  <si>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</si>
  <si>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</si>
  <si>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</si>
  <si>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</si>
  <si>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</si>
  <si>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</si>
  <si>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</si>
  <si>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</si>
  <si>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</si>
  <si>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</si>
  <si>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</si>
  <si>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</si>
  <si>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</si>
  <si>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</si>
  <si>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</si>
  <si>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</si>
  <si>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</si>
  <si>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</si>
  <si>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</si>
  <si>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团号：HMOA-190301-SXY603</t>
    <phoneticPr fontId="1" type="noConversion"/>
  </si>
  <si>
    <t>饮料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</si>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</sst>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I53" sqref="I53:I56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130</v>
      </c>
      <c r="I4" s="60"/>
      <c r="J4" s="59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100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101</v>
      </c>
    </row>
    <row r="7" spans="1:12" ht="21" customHeight="1">
      <c r="A7" s="62"/>
      <c r="B7" s="6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105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0</v>
      </c>
      <c r="G18" s="50">
        <v>0</v>
      </c>
      <c r="H18" s="50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50">
        <v>0</v>
      </c>
      <c r="G19" s="50">
        <v>0</v>
      </c>
      <c r="H19" s="50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0" t="s">
        <v>108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110</v>
      </c>
      <c r="C25" s="78">
        <v>0</v>
      </c>
      <c r="D25" s="74"/>
      <c r="E25" s="78">
        <f t="shared" si="2"/>
        <v>0</v>
      </c>
      <c r="F25" s="50">
        <v>3000</v>
      </c>
      <c r="G25" s="50">
        <v>0</v>
      </c>
      <c r="H25" s="50">
        <f t="shared" si="0"/>
        <v>3000</v>
      </c>
      <c r="I25" s="2" t="s">
        <v>131</v>
      </c>
      <c r="J25" s="66" t="s">
        <v>111</v>
      </c>
    </row>
    <row r="26" spans="1:10" ht="21" customHeight="1">
      <c r="A26" s="83"/>
      <c r="B26" s="84"/>
      <c r="C26" s="85"/>
      <c r="D26" s="83"/>
      <c r="E26" s="85"/>
      <c r="F26" s="50">
        <v>2000</v>
      </c>
      <c r="G26" s="50">
        <v>0</v>
      </c>
      <c r="H26" s="50">
        <f t="shared" si="0"/>
        <v>2000</v>
      </c>
      <c r="I26" s="2" t="s">
        <v>132</v>
      </c>
      <c r="J26" s="67"/>
    </row>
    <row r="27" spans="1:10" ht="21" customHeight="1">
      <c r="A27" s="83"/>
      <c r="B27" s="84"/>
      <c r="C27" s="85"/>
      <c r="D27" s="83"/>
      <c r="E27" s="85"/>
      <c r="F27" s="50">
        <v>0</v>
      </c>
      <c r="G27" s="50">
        <v>0</v>
      </c>
      <c r="H27" s="50">
        <f t="shared" si="0"/>
        <v>0</v>
      </c>
      <c r="I27" s="2"/>
      <c r="J27" s="67"/>
    </row>
    <row r="28" spans="1:10" ht="21" customHeight="1">
      <c r="A28" s="83"/>
      <c r="B28" s="84"/>
      <c r="C28" s="85"/>
      <c r="D28" s="83"/>
      <c r="E28" s="85"/>
      <c r="F28" s="50">
        <v>0</v>
      </c>
      <c r="G28" s="50">
        <v>0</v>
      </c>
      <c r="H28" s="50">
        <f t="shared" si="0"/>
        <v>0</v>
      </c>
      <c r="I28" s="2"/>
      <c r="J28" s="67"/>
    </row>
    <row r="29" spans="1:10" ht="21" customHeight="1">
      <c r="A29" s="83"/>
      <c r="B29" s="84"/>
      <c r="C29" s="85"/>
      <c r="D29" s="83"/>
      <c r="E29" s="85"/>
      <c r="F29" s="50">
        <v>0</v>
      </c>
      <c r="G29" s="50">
        <v>0</v>
      </c>
      <c r="H29" s="50">
        <f t="shared" si="0"/>
        <v>0</v>
      </c>
      <c r="I29" s="2"/>
      <c r="J29" s="67"/>
    </row>
    <row r="30" spans="1:10" ht="21" customHeight="1">
      <c r="A30" s="83"/>
      <c r="B30" s="84"/>
      <c r="C30" s="85"/>
      <c r="D30" s="83"/>
      <c r="E30" s="85"/>
      <c r="F30" s="50">
        <v>0</v>
      </c>
      <c r="G30" s="50">
        <v>0</v>
      </c>
      <c r="H30" s="50">
        <f t="shared" si="0"/>
        <v>0</v>
      </c>
      <c r="I30" s="2"/>
      <c r="J30" s="67"/>
    </row>
    <row r="31" spans="1:10" ht="21" customHeight="1">
      <c r="A31" s="83"/>
      <c r="B31" s="84"/>
      <c r="C31" s="85"/>
      <c r="D31" s="83"/>
      <c r="E31" s="85"/>
      <c r="F31" s="50">
        <v>0</v>
      </c>
      <c r="G31" s="50">
        <v>0</v>
      </c>
      <c r="H31" s="50">
        <f t="shared" si="0"/>
        <v>0</v>
      </c>
      <c r="I31" s="2"/>
      <c r="J31" s="67"/>
    </row>
    <row r="32" spans="1:10" ht="21" customHeight="1">
      <c r="A32" s="83"/>
      <c r="B32" s="84"/>
      <c r="C32" s="85"/>
      <c r="D32" s="83"/>
      <c r="E32" s="85"/>
      <c r="F32" s="50">
        <v>0</v>
      </c>
      <c r="G32" s="50">
        <v>0</v>
      </c>
      <c r="H32" s="50">
        <f t="shared" si="0"/>
        <v>0</v>
      </c>
      <c r="I32" s="2"/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5000</v>
      </c>
      <c r="G35" s="37">
        <f>SUM(G25:G34)</f>
        <v>0</v>
      </c>
      <c r="H35" s="37">
        <f t="shared" ref="H35" si="8">SUM(H25:H34)</f>
        <v>5000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115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117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118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8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5000</v>
      </c>
      <c r="G67" s="37">
        <f t="shared" si="17"/>
        <v>0</v>
      </c>
      <c r="H67" s="37">
        <f t="shared" si="17"/>
        <v>5000</v>
      </c>
      <c r="I67" s="35"/>
      <c r="J67" s="39"/>
    </row>
    <row r="71" spans="1:10" ht="21" customHeight="1">
      <c r="A71" s="89" t="s">
        <v>121</v>
      </c>
      <c r="B71" s="90"/>
      <c r="C71" s="91" t="s">
        <v>122</v>
      </c>
      <c r="D71" s="91"/>
      <c r="E71" s="91" t="s">
        <v>123</v>
      </c>
      <c r="F71" s="91"/>
      <c r="G71" s="91" t="s">
        <v>124</v>
      </c>
      <c r="H71" s="91"/>
      <c r="I71" s="32" t="s">
        <v>125</v>
      </c>
    </row>
    <row r="72" spans="1:10" ht="21" customHeight="1">
      <c r="A72" s="92">
        <f>E67</f>
        <v>0</v>
      </c>
      <c r="B72" s="93"/>
      <c r="C72" s="93">
        <f>H67</f>
        <v>5000</v>
      </c>
      <c r="D72" s="93"/>
      <c r="E72" s="93">
        <f>F67</f>
        <v>5000</v>
      </c>
      <c r="F72" s="93"/>
      <c r="G72" s="93">
        <f>G67</f>
        <v>0</v>
      </c>
      <c r="H72" s="93"/>
      <c r="I72" s="33">
        <f>A72-C72</f>
        <v>-5000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0" t="s">
        <v>93</v>
      </c>
      <c r="G5" s="110"/>
      <c r="H5" s="46" t="s">
        <v>20</v>
      </c>
      <c r="I5" s="8"/>
      <c r="J5" s="110" t="s">
        <v>91</v>
      </c>
      <c r="K5" s="111"/>
    </row>
    <row r="6" spans="2:11" ht="20.149999999999999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149999999999999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43004</v>
      </c>
      <c r="K7" s="113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97</v>
      </c>
      <c r="K8" s="95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49999999999999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99">
        <v>5</v>
      </c>
      <c r="C15" s="100"/>
      <c r="D15" s="105" t="s">
        <v>38</v>
      </c>
      <c r="E15" s="96" t="s">
        <v>98</v>
      </c>
      <c r="F15" s="96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1" t="s">
        <v>39</v>
      </c>
      <c r="C18" s="107"/>
      <c r="D18" s="107"/>
      <c r="E18" s="107"/>
      <c r="F18" s="102"/>
      <c r="G18" s="21">
        <f>SUM(G11:G17)</f>
        <v>1823</v>
      </c>
      <c r="H18" s="21">
        <f>SUM(H11:H17)</f>
        <v>1823</v>
      </c>
      <c r="I18" s="108">
        <f>SUM(I11:J17)</f>
        <v>0</v>
      </c>
      <c r="J18" s="10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149999999999999" customHeight="1">
      <c r="B21" s="117">
        <f>H18</f>
        <v>1823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149999999999999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149999999999999" customHeight="1">
      <c r="B30" s="9"/>
      <c r="C30" s="10"/>
      <c r="D30" s="11" t="s">
        <v>23</v>
      </c>
      <c r="E30" s="11"/>
      <c r="F30" s="112">
        <f>F7</f>
        <v>0</v>
      </c>
      <c r="G30" s="112"/>
      <c r="H30" s="11" t="s">
        <v>24</v>
      </c>
      <c r="I30" s="12"/>
      <c r="J30" s="112"/>
      <c r="K30" s="113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KMO-1703-A15STY603</v>
      </c>
      <c r="K31" s="95"/>
    </row>
    <row r="32" spans="1:11" ht="20.149999999999999" customHeight="1"/>
    <row r="33" spans="2:11" ht="20.149999999999999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6">
        <v>1</v>
      </c>
      <c r="C34" s="96"/>
      <c r="D34" s="43" t="s">
        <v>94</v>
      </c>
      <c r="E34" s="96" t="s">
        <v>95</v>
      </c>
      <c r="F34" s="96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149999999999999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149999999999999" customHeight="1">
      <c r="B37" s="101" t="s">
        <v>39</v>
      </c>
      <c r="C37" s="107"/>
      <c r="D37" s="107"/>
      <c r="E37" s="107"/>
      <c r="F37" s="102"/>
      <c r="G37" s="21"/>
      <c r="H37" s="21"/>
      <c r="I37" s="108">
        <v>800</v>
      </c>
      <c r="J37" s="109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2019-03-05T06:09:08Z</dcterms:modified>
</cp:coreProperties>
</file>