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Sheet1" sheetId="1" r:id="rId1"/>
    <sheet name="回冲" sheetId="2" r:id="rId2"/>
  </sheets>
  <definedNames>
    <definedName name="_xlnm._FilterDatabase" localSheetId="0" hidden="1">Sheet1!$A$1:$AF$20</definedName>
    <definedName name="_xlnm._FilterDatabase" localSheetId="1" hidden="1">回冲!$1:$20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<sst xmlns="http://schemas.openxmlformats.org/spreadsheetml/2006/main" count="786" uniqueCount="167">
  <si>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</si>
  <si>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</si>
  <si>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</si>
  <si>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</si>
  <si>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</si>
  <si>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</si>
  <si>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</si>
  <si>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</si>
  <si>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</si>
  <si>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</si>
  <si>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</si>
  <si>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</si>
  <si>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</si>
  <si>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</si>
  <si>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</si>
  <si>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</si>
  <si>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</si>
  <si>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</si>
  <si>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</si>
  <si>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</si>
  <si>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</si>
  <si>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</si>
  <si>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</si>
  <si>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</si>
  <si>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</si>
  <si>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</si>
  <si>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</si>
  <si>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</si>
  <si>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公司名称</t>
  </si>
  <si>
    <t>成本中心</t>
  </si>
  <si>
    <t>预订人</t>
  </si>
  <si>
    <t>预订时间</t>
  </si>
  <si>
    <t>E3W2617762</t>
  </si>
  <si>
    <t>T202501140606166355</t>
  </si>
  <si>
    <t>客户</t>
  </si>
  <si>
    <t>航天华有</t>
  </si>
  <si>
    <t>2025-01-14 06:07:04</t>
  </si>
  <si>
    <t>G14</t>
  </si>
  <si>
    <t>高铁</t>
  </si>
  <si>
    <t>上海</t>
  </si>
  <si>
    <t>北京南</t>
  </si>
  <si>
    <t>2025-01-15 11:53:00</t>
  </si>
  <si>
    <t>2025-01-15 16:38:00</t>
  </si>
  <si>
    <t>仲岚</t>
  </si>
  <si>
    <t>宝马（中国）汽车贸易有限公司</t>
  </si>
  <si>
    <t>一等座</t>
  </si>
  <si>
    <t>否</t>
  </si>
  <si>
    <t/>
  </si>
  <si>
    <t>宝马（中国）汽车贸易有限公司/HMEA-250115-BMC200</t>
  </si>
  <si>
    <t>2025-01-14 06:05:41</t>
  </si>
  <si>
    <t>ECW9350155</t>
  </si>
  <si>
    <t>T202502260937430702</t>
  </si>
  <si>
    <t>2025-02-26 09:38:47</t>
  </si>
  <si>
    <t>G7007</t>
  </si>
  <si>
    <t>南京</t>
  </si>
  <si>
    <t>2025-02-27 10:00:00</t>
  </si>
  <si>
    <t>2025-02-27 11:46:00</t>
  </si>
  <si>
    <t>赵南楠</t>
  </si>
  <si>
    <t>二等座</t>
  </si>
  <si>
    <t>2025-02-26 09:36:29</t>
  </si>
  <si>
    <t>EDW0502942</t>
  </si>
  <si>
    <t>T202504261057346029</t>
  </si>
  <si>
    <t>2025-04-26 10:58:20</t>
  </si>
  <si>
    <t>G1376</t>
  </si>
  <si>
    <t>杭州东</t>
  </si>
  <si>
    <t>上海虹桥</t>
  </si>
  <si>
    <t>2025-04-26 21:46:00</t>
  </si>
  <si>
    <t>2025-04-26 22:39:00</t>
  </si>
  <si>
    <t>李耕</t>
  </si>
  <si>
    <t>2025-04-26 10:57:16</t>
  </si>
  <si>
    <t>E8W4227659</t>
  </si>
  <si>
    <t>T202504221805047217</t>
  </si>
  <si>
    <t>2025-04-22 18:06:01</t>
  </si>
  <si>
    <t>G2558</t>
  </si>
  <si>
    <t>金华南</t>
  </si>
  <si>
    <t>2025-04-30 08:26:00</t>
  </si>
  <si>
    <t>2025-04-30 16:05:00</t>
  </si>
  <si>
    <t>易梦铃</t>
  </si>
  <si>
    <t>2025-04-22 18:04:48</t>
  </si>
  <si>
    <t>E9W5672280</t>
  </si>
  <si>
    <t>T202504221758284496</t>
  </si>
  <si>
    <t>2025-04-22 18:01:19</t>
  </si>
  <si>
    <t>G2557</t>
  </si>
  <si>
    <t>广德南</t>
  </si>
  <si>
    <t>2025-04-24 14:04:00</t>
  </si>
  <si>
    <t>2025-04-24 19:59:00</t>
  </si>
  <si>
    <t>宝马（中国）汽车贸易有限公司/业务6部</t>
  </si>
  <si>
    <t>2025-04-22 17:57:29</t>
  </si>
  <si>
    <t>E5W3480030</t>
  </si>
  <si>
    <t>T202504221354418985</t>
  </si>
  <si>
    <t>2025-04-22 13:55:53</t>
  </si>
  <si>
    <t>G2176</t>
  </si>
  <si>
    <t>2025-04-27 15:52:00</t>
  </si>
  <si>
    <t>2025-04-27 16:58:00</t>
  </si>
  <si>
    <t>周展</t>
  </si>
  <si>
    <t>2025-04-22 13:54:32</t>
  </si>
  <si>
    <t>EDW1946401</t>
  </si>
  <si>
    <t>T202504221352556098</t>
  </si>
  <si>
    <t>2025-04-22 13:54:05</t>
  </si>
  <si>
    <t>G7587</t>
  </si>
  <si>
    <t>2025-04-26 11:29:00</t>
  </si>
  <si>
    <t>2025-04-26 12:23:00</t>
  </si>
  <si>
    <t>2025-04-22 13:52:47</t>
  </si>
  <si>
    <t>E5W0286020</t>
  </si>
  <si>
    <t>T202504171637204215</t>
  </si>
  <si>
    <t>2025-04-17 16:38:54</t>
  </si>
  <si>
    <t>G7540</t>
  </si>
  <si>
    <t>2025-04-27 12:03:00</t>
  </si>
  <si>
    <t>2025-04-27 12:56:00</t>
  </si>
  <si>
    <t>李捷</t>
  </si>
  <si>
    <t>2025-04-17 16:37:14</t>
  </si>
  <si>
    <t>EFW4051577</t>
  </si>
  <si>
    <t>T202504171636052538</t>
  </si>
  <si>
    <t>2025-04-17 16:37:04</t>
  </si>
  <si>
    <t>G7595</t>
  </si>
  <si>
    <t>2025-04-26 12:49:00</t>
  </si>
  <si>
    <t>2025-04-26 13:51:00</t>
  </si>
  <si>
    <t>2025-04-17 16:35:58</t>
  </si>
  <si>
    <t>EHW4235501</t>
  </si>
  <si>
    <t>T202504162140309615</t>
  </si>
  <si>
    <t>2025-04-16 21:41:26</t>
  </si>
  <si>
    <t>G7324</t>
  </si>
  <si>
    <t>上海南</t>
  </si>
  <si>
    <t>2025-04-27 11:37:00</t>
  </si>
  <si>
    <t>2025-04-27 12:39:00</t>
  </si>
  <si>
    <t>宋也滔</t>
  </si>
  <si>
    <t>2025-04-16 21:40:24</t>
  </si>
  <si>
    <t>EDW6837188</t>
  </si>
  <si>
    <t>T202504162120568312</t>
  </si>
  <si>
    <t>2025-04-16 21:22:51</t>
  </si>
  <si>
    <t>史楠楠</t>
  </si>
  <si>
    <t>2025-04-16 21:20:48</t>
  </si>
  <si>
    <t>EKW7148464</t>
  </si>
  <si>
    <t>T202504162115234800</t>
  </si>
  <si>
    <t>2025-04-16 21:16:22</t>
  </si>
  <si>
    <t>2025-04-16 21:15:16</t>
  </si>
  <si>
    <t>E8W2717908</t>
  </si>
  <si>
    <t>T202504162112232551</t>
  </si>
  <si>
    <t>2025-04-16 21:14:33</t>
  </si>
  <si>
    <t>2025-04-16 21:02:49</t>
  </si>
  <si>
    <t>E8W4782012</t>
  </si>
  <si>
    <t>T202504162101063851</t>
  </si>
  <si>
    <t>2025-04-16 21:03:32</t>
  </si>
  <si>
    <t>倪亚</t>
  </si>
  <si>
    <t>2025-04-16 21:00:57</t>
  </si>
  <si>
    <t>E8W7016923</t>
  </si>
  <si>
    <t>T202504162041553973</t>
  </si>
  <si>
    <t>2025-04-16 20:44:24</t>
  </si>
  <si>
    <t>G7538</t>
  </si>
  <si>
    <t>2025-04-27 09:47:00</t>
  </si>
  <si>
    <t>2025-04-27 10:53:00</t>
  </si>
  <si>
    <t>是</t>
  </si>
  <si>
    <t>2025-04-30 14:34:08</t>
  </si>
  <si>
    <t>2025-04-16 20:41:46</t>
  </si>
  <si>
    <t>ECW9647485</t>
  </si>
  <si>
    <t>T202504162027401198</t>
  </si>
  <si>
    <t>2025-04-16 20:28:23</t>
  </si>
  <si>
    <t>2025-04-16 20:27:31</t>
  </si>
  <si>
    <t>EHW3332047</t>
  </si>
  <si>
    <t>T202504162021209217</t>
  </si>
  <si>
    <t>2025-04-16 20:22:21</t>
  </si>
  <si>
    <t>G189</t>
  </si>
  <si>
    <t>2025-04-23 15:12:00</t>
  </si>
  <si>
    <t>2025-04-23 21:01:00</t>
  </si>
  <si>
    <t>聂丽萍</t>
  </si>
  <si>
    <t>2025-04-16 20:20:29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</si>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</sst>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"/>
  <sheetViews>
    <sheetView topLeftCell="H1" workbookViewId="0">
      <pane ySplit="1" topLeftCell="A2" activePane="bottomLeft" state="frozen"/>
      <selection/>
      <selection pane="bottomLeft" activeCell="H1" sqref="$A1:$XFD1048576"/>
    </sheetView>
  </sheetViews>
  <sheetFormatPr defaultColWidth="9" defaultRowHeight="14.4"/>
  <cols>
    <col min="1" max="1" width="15" style="2" hidden="1" customWidth="1"/>
    <col min="2" max="2" width="22" style="2" hidden="1" customWidth="1"/>
    <col min="3" max="3" width="15" style="2" hidden="1" customWidth="1"/>
    <col min="4" max="4" width="23.6666666666667" style="2" hidden="1" customWidth="1"/>
    <col min="5" max="5" width="15" style="2" hidden="1" customWidth="1"/>
    <col min="6" max="6" width="22" style="2" customWidth="1"/>
    <col min="7" max="7" width="6.77777777777778" style="2" customWidth="1"/>
    <col min="8" max="8" width="12.1111111111111" style="2" customWidth="1"/>
    <col min="9" max="10" width="9.66666666666667" style="2" customWidth="1"/>
    <col min="11" max="12" width="22" style="2" customWidth="1"/>
    <col min="13" max="13" width="15" style="2" customWidth="1"/>
    <col min="14" max="14" width="41.1111111111111" style="2" hidden="1" customWidth="1"/>
    <col min="15" max="15" width="7.66666666666667" style="2" customWidth="1"/>
    <col min="16" max="16" width="15.1111111111111" style="2" customWidth="1"/>
    <col min="17" max="17" width="23.7777777777778" style="2" customWidth="1"/>
    <col min="18" max="18" width="12.1111111111111" style="2" customWidth="1"/>
    <col min="19" max="20" width="20.8888888888889" style="2" customWidth="1"/>
    <col min="21" max="21" width="12.1111111111111" style="2" customWidth="1"/>
    <col min="22" max="22" width="22" style="2" customWidth="1"/>
    <col min="23" max="23" width="17.8888888888889" style="2" customWidth="1"/>
    <col min="24" max="24" width="23.6666666666667" style="2" customWidth="1"/>
    <col min="25" max="25" width="17.8888888888889" style="2" customWidth="1"/>
    <col min="26" max="26" width="29.5555555555556" style="2" customWidth="1"/>
    <col min="27" max="27" width="26.6666666666667" style="2" customWidth="1"/>
    <col min="28" max="28" width="20.8888888888889" style="2" customWidth="1"/>
    <col min="29" max="29" width="32.1111111111111" style="2" customWidth="1"/>
    <col min="30" max="30" width="53.5555555555556" style="2" customWidth="1"/>
    <col min="31" max="31" width="9.33333333333333" style="2" customWidth="1"/>
    <col min="32" max="32" width="22" style="2" customWidth="1"/>
    <col min="33" max="16383" width="9" style="2"/>
  </cols>
  <sheetData>
    <row r="1" s="1" customFormat="1" ht="17.4" spans="1:3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="2" customFormat="1" spans="1:32">
      <c r="A2" s="2" t="s">
        <v>32</v>
      </c>
      <c r="B2" s="2" t="s">
        <v>33</v>
      </c>
      <c r="C2" s="2">
        <v>0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  <c r="I2" s="2" t="s">
        <v>39</v>
      </c>
      <c r="J2" s="2" t="s">
        <v>40</v>
      </c>
      <c r="K2" s="2" t="s">
        <v>41</v>
      </c>
      <c r="L2" s="2" t="s">
        <v>42</v>
      </c>
      <c r="M2" s="2" t="s">
        <v>43</v>
      </c>
      <c r="N2" s="2" t="s">
        <v>44</v>
      </c>
      <c r="O2" s="2" t="s">
        <v>45</v>
      </c>
      <c r="P2" s="2">
        <v>1067</v>
      </c>
      <c r="Q2" s="2">
        <v>6</v>
      </c>
      <c r="T2" s="2">
        <v>0</v>
      </c>
      <c r="U2" s="2" t="s">
        <v>46</v>
      </c>
      <c r="V2" s="2" t="s">
        <v>47</v>
      </c>
      <c r="AC2" s="2" t="s">
        <v>44</v>
      </c>
      <c r="AD2" s="2" t="s">
        <v>48</v>
      </c>
      <c r="AE2" s="2" t="s">
        <v>43</v>
      </c>
      <c r="AF2" s="2" t="s">
        <v>49</v>
      </c>
    </row>
    <row r="3" s="2" customFormat="1" spans="1:32">
      <c r="A3" s="2" t="s">
        <v>50</v>
      </c>
      <c r="B3" s="2" t="s">
        <v>51</v>
      </c>
      <c r="C3" s="2">
        <v>0</v>
      </c>
      <c r="D3" s="2" t="s">
        <v>34</v>
      </c>
      <c r="E3" s="2" t="s">
        <v>35</v>
      </c>
      <c r="F3" s="2" t="s">
        <v>52</v>
      </c>
      <c r="G3" s="2" t="s">
        <v>53</v>
      </c>
      <c r="H3" s="2" t="s">
        <v>38</v>
      </c>
      <c r="I3" s="2" t="s">
        <v>54</v>
      </c>
      <c r="J3" s="2" t="s">
        <v>39</v>
      </c>
      <c r="K3" s="2" t="s">
        <v>55</v>
      </c>
      <c r="L3" s="2" t="s">
        <v>56</v>
      </c>
      <c r="M3" s="2" t="s">
        <v>57</v>
      </c>
      <c r="N3" s="2" t="s">
        <v>44</v>
      </c>
      <c r="O3" s="2" t="s">
        <v>58</v>
      </c>
      <c r="P3" s="2">
        <v>139</v>
      </c>
      <c r="Q3" s="2">
        <v>6</v>
      </c>
      <c r="T3" s="2">
        <v>0</v>
      </c>
      <c r="U3" s="2" t="s">
        <v>46</v>
      </c>
      <c r="V3" s="2" t="s">
        <v>47</v>
      </c>
      <c r="AC3" s="2" t="s">
        <v>44</v>
      </c>
      <c r="AD3" s="2" t="s">
        <v>48</v>
      </c>
      <c r="AE3" s="2" t="s">
        <v>43</v>
      </c>
      <c r="AF3" s="2" t="s">
        <v>59</v>
      </c>
    </row>
    <row r="4" s="2" customFormat="1" spans="1:32">
      <c r="A4" s="2" t="s">
        <v>60</v>
      </c>
      <c r="B4" s="2" t="s">
        <v>61</v>
      </c>
      <c r="C4" s="2">
        <v>0</v>
      </c>
      <c r="D4" s="2" t="s">
        <v>34</v>
      </c>
      <c r="E4" s="2" t="s">
        <v>35</v>
      </c>
      <c r="F4" s="2" t="s">
        <v>62</v>
      </c>
      <c r="G4" s="2" t="s">
        <v>63</v>
      </c>
      <c r="H4" s="2" t="s">
        <v>38</v>
      </c>
      <c r="I4" s="2" t="s">
        <v>64</v>
      </c>
      <c r="J4" s="2" t="s">
        <v>65</v>
      </c>
      <c r="K4" s="2" t="s">
        <v>66</v>
      </c>
      <c r="L4" s="2" t="s">
        <v>67</v>
      </c>
      <c r="M4" s="2" t="s">
        <v>68</v>
      </c>
      <c r="N4" s="2" t="s">
        <v>44</v>
      </c>
      <c r="O4" s="2" t="s">
        <v>45</v>
      </c>
      <c r="P4" s="2">
        <v>117</v>
      </c>
      <c r="Q4" s="2">
        <v>6</v>
      </c>
      <c r="T4" s="2">
        <v>0</v>
      </c>
      <c r="U4" s="2" t="s">
        <v>46</v>
      </c>
      <c r="V4" s="2" t="s">
        <v>47</v>
      </c>
      <c r="AC4" s="2" t="s">
        <v>44</v>
      </c>
      <c r="AD4" s="2" t="s">
        <v>48</v>
      </c>
      <c r="AE4" s="2" t="s">
        <v>43</v>
      </c>
      <c r="AF4" s="2" t="s">
        <v>69</v>
      </c>
    </row>
    <row r="5" s="2" customFormat="1" spans="1:32">
      <c r="A5" s="2" t="s">
        <v>70</v>
      </c>
      <c r="B5" s="2" t="s">
        <v>71</v>
      </c>
      <c r="C5" s="2">
        <v>0</v>
      </c>
      <c r="D5" s="2" t="s">
        <v>34</v>
      </c>
      <c r="E5" s="2" t="s">
        <v>35</v>
      </c>
      <c r="F5" s="2" t="s">
        <v>72</v>
      </c>
      <c r="G5" s="2" t="s">
        <v>73</v>
      </c>
      <c r="H5" s="2" t="s">
        <v>38</v>
      </c>
      <c r="I5" s="2" t="s">
        <v>74</v>
      </c>
      <c r="J5" s="2" t="s">
        <v>40</v>
      </c>
      <c r="K5" s="2" t="s">
        <v>75</v>
      </c>
      <c r="L5" s="2" t="s">
        <v>76</v>
      </c>
      <c r="M5" s="2" t="s">
        <v>77</v>
      </c>
      <c r="N5" s="2" t="s">
        <v>44</v>
      </c>
      <c r="O5" s="2" t="s">
        <v>58</v>
      </c>
      <c r="P5" s="2">
        <v>773.5</v>
      </c>
      <c r="Q5" s="2">
        <v>6</v>
      </c>
      <c r="T5" s="2">
        <v>0</v>
      </c>
      <c r="U5" s="2" t="s">
        <v>46</v>
      </c>
      <c r="V5" s="2" t="s">
        <v>47</v>
      </c>
      <c r="AC5" s="2" t="s">
        <v>44</v>
      </c>
      <c r="AD5" s="2" t="s">
        <v>48</v>
      </c>
      <c r="AE5" s="2" t="s">
        <v>43</v>
      </c>
      <c r="AF5" s="2" t="s">
        <v>78</v>
      </c>
    </row>
    <row r="6" s="2" customFormat="1" spans="1:32">
      <c r="A6" s="2" t="s">
        <v>79</v>
      </c>
      <c r="B6" s="2" t="s">
        <v>80</v>
      </c>
      <c r="C6" s="2">
        <v>0</v>
      </c>
      <c r="D6" s="2" t="s">
        <v>34</v>
      </c>
      <c r="E6" s="2" t="s">
        <v>35</v>
      </c>
      <c r="F6" s="2" t="s">
        <v>81</v>
      </c>
      <c r="G6" s="2" t="s">
        <v>82</v>
      </c>
      <c r="H6" s="2" t="s">
        <v>38</v>
      </c>
      <c r="I6" s="2" t="s">
        <v>40</v>
      </c>
      <c r="J6" s="2" t="s">
        <v>83</v>
      </c>
      <c r="K6" s="2" t="s">
        <v>84</v>
      </c>
      <c r="L6" s="2" t="s">
        <v>85</v>
      </c>
      <c r="M6" s="2" t="s">
        <v>43</v>
      </c>
      <c r="N6" s="2" t="s">
        <v>86</v>
      </c>
      <c r="O6" s="2" t="s">
        <v>58</v>
      </c>
      <c r="P6" s="2">
        <v>1198</v>
      </c>
      <c r="Q6" s="2">
        <v>6</v>
      </c>
      <c r="T6" s="2">
        <v>0</v>
      </c>
      <c r="U6" s="2" t="s">
        <v>46</v>
      </c>
      <c r="V6" s="2" t="s">
        <v>47</v>
      </c>
      <c r="AC6" s="2" t="s">
        <v>44</v>
      </c>
      <c r="AD6" s="2" t="s">
        <v>48</v>
      </c>
      <c r="AE6" s="2" t="s">
        <v>43</v>
      </c>
      <c r="AF6" s="2" t="s">
        <v>87</v>
      </c>
    </row>
    <row r="7" s="2" customFormat="1" spans="1:32">
      <c r="A7" s="2" t="s">
        <v>79</v>
      </c>
      <c r="B7" s="2" t="s">
        <v>80</v>
      </c>
      <c r="C7" s="2">
        <v>0</v>
      </c>
      <c r="D7" s="2" t="s">
        <v>34</v>
      </c>
      <c r="E7" s="2" t="s">
        <v>35</v>
      </c>
      <c r="F7" s="2" t="s">
        <v>81</v>
      </c>
      <c r="G7" s="2" t="s">
        <v>82</v>
      </c>
      <c r="H7" s="2" t="s">
        <v>38</v>
      </c>
      <c r="I7" s="2" t="s">
        <v>40</v>
      </c>
      <c r="J7" s="2" t="s">
        <v>83</v>
      </c>
      <c r="K7" s="2" t="s">
        <v>84</v>
      </c>
      <c r="L7" s="2" t="s">
        <v>85</v>
      </c>
      <c r="M7" s="2" t="s">
        <v>77</v>
      </c>
      <c r="N7" s="2" t="s">
        <v>44</v>
      </c>
      <c r="O7" s="2" t="s">
        <v>58</v>
      </c>
      <c r="Q7" s="2">
        <v>6</v>
      </c>
      <c r="T7" s="2">
        <v>0</v>
      </c>
      <c r="U7" s="2" t="s">
        <v>46</v>
      </c>
      <c r="V7" s="2" t="s">
        <v>47</v>
      </c>
      <c r="AC7" s="2" t="s">
        <v>44</v>
      </c>
      <c r="AD7" s="2" t="s">
        <v>48</v>
      </c>
      <c r="AE7" s="2" t="s">
        <v>43</v>
      </c>
      <c r="AF7" s="2" t="s">
        <v>87</v>
      </c>
    </row>
    <row r="8" s="2" customFormat="1" spans="1:32">
      <c r="A8" s="2" t="s">
        <v>88</v>
      </c>
      <c r="B8" s="2" t="s">
        <v>89</v>
      </c>
      <c r="C8" s="2">
        <v>0</v>
      </c>
      <c r="D8" s="2" t="s">
        <v>34</v>
      </c>
      <c r="E8" s="2" t="s">
        <v>35</v>
      </c>
      <c r="F8" s="2" t="s">
        <v>90</v>
      </c>
      <c r="G8" s="2" t="s">
        <v>91</v>
      </c>
      <c r="H8" s="2" t="s">
        <v>38</v>
      </c>
      <c r="I8" s="2" t="s">
        <v>64</v>
      </c>
      <c r="J8" s="2" t="s">
        <v>65</v>
      </c>
      <c r="K8" s="2" t="s">
        <v>92</v>
      </c>
      <c r="L8" s="2" t="s">
        <v>93</v>
      </c>
      <c r="M8" s="2" t="s">
        <v>94</v>
      </c>
      <c r="N8" s="2" t="s">
        <v>44</v>
      </c>
      <c r="O8" s="2" t="s">
        <v>45</v>
      </c>
      <c r="P8" s="2">
        <v>117</v>
      </c>
      <c r="Q8" s="2">
        <v>6</v>
      </c>
      <c r="T8" s="2">
        <v>0</v>
      </c>
      <c r="U8" s="2" t="s">
        <v>46</v>
      </c>
      <c r="V8" s="2" t="s">
        <v>47</v>
      </c>
      <c r="AC8" s="2" t="s">
        <v>44</v>
      </c>
      <c r="AD8" s="2" t="s">
        <v>48</v>
      </c>
      <c r="AE8" s="2" t="s">
        <v>43</v>
      </c>
      <c r="AF8" s="2" t="s">
        <v>95</v>
      </c>
    </row>
    <row r="9" s="2" customFormat="1" spans="1:32">
      <c r="A9" s="2" t="s">
        <v>96</v>
      </c>
      <c r="B9" s="2" t="s">
        <v>97</v>
      </c>
      <c r="C9" s="2">
        <v>0</v>
      </c>
      <c r="D9" s="2" t="s">
        <v>34</v>
      </c>
      <c r="E9" s="2" t="s">
        <v>35</v>
      </c>
      <c r="F9" s="2" t="s">
        <v>98</v>
      </c>
      <c r="G9" s="2" t="s">
        <v>99</v>
      </c>
      <c r="H9" s="2" t="s">
        <v>38</v>
      </c>
      <c r="I9" s="2" t="s">
        <v>65</v>
      </c>
      <c r="J9" s="2" t="s">
        <v>64</v>
      </c>
      <c r="K9" s="2" t="s">
        <v>100</v>
      </c>
      <c r="L9" s="2" t="s">
        <v>101</v>
      </c>
      <c r="M9" s="2" t="s">
        <v>94</v>
      </c>
      <c r="N9" s="2" t="s">
        <v>44</v>
      </c>
      <c r="O9" s="2" t="s">
        <v>45</v>
      </c>
      <c r="P9" s="2">
        <v>140</v>
      </c>
      <c r="Q9" s="2">
        <v>6</v>
      </c>
      <c r="T9" s="2">
        <v>0</v>
      </c>
      <c r="U9" s="2" t="s">
        <v>46</v>
      </c>
      <c r="V9" s="2" t="s">
        <v>47</v>
      </c>
      <c r="AC9" s="2" t="s">
        <v>44</v>
      </c>
      <c r="AD9" s="2" t="s">
        <v>48</v>
      </c>
      <c r="AE9" s="2" t="s">
        <v>43</v>
      </c>
      <c r="AF9" s="2" t="s">
        <v>102</v>
      </c>
    </row>
    <row r="10" s="2" customFormat="1" spans="1:32">
      <c r="A10" s="2" t="s">
        <v>103</v>
      </c>
      <c r="B10" s="2" t="s">
        <v>104</v>
      </c>
      <c r="C10" s="2">
        <v>0</v>
      </c>
      <c r="D10" s="2" t="s">
        <v>34</v>
      </c>
      <c r="E10" s="2" t="s">
        <v>35</v>
      </c>
      <c r="F10" s="2" t="s">
        <v>105</v>
      </c>
      <c r="G10" s="2" t="s">
        <v>106</v>
      </c>
      <c r="H10" s="2" t="s">
        <v>38</v>
      </c>
      <c r="I10" s="2" t="s">
        <v>64</v>
      </c>
      <c r="J10" s="2" t="s">
        <v>65</v>
      </c>
      <c r="K10" s="2" t="s">
        <v>107</v>
      </c>
      <c r="L10" s="2" t="s">
        <v>108</v>
      </c>
      <c r="M10" s="2" t="s">
        <v>109</v>
      </c>
      <c r="N10" s="2" t="s">
        <v>44</v>
      </c>
      <c r="O10" s="2" t="s">
        <v>45</v>
      </c>
      <c r="P10" s="2">
        <v>140</v>
      </c>
      <c r="Q10" s="2">
        <v>6</v>
      </c>
      <c r="T10" s="2">
        <v>0</v>
      </c>
      <c r="U10" s="2" t="s">
        <v>46</v>
      </c>
      <c r="V10" s="2" t="s">
        <v>47</v>
      </c>
      <c r="AC10" s="2" t="s">
        <v>44</v>
      </c>
      <c r="AD10" s="2" t="s">
        <v>48</v>
      </c>
      <c r="AE10" s="2" t="s">
        <v>43</v>
      </c>
      <c r="AF10" s="2" t="s">
        <v>110</v>
      </c>
    </row>
    <row r="11" s="2" customFormat="1" spans="1:32">
      <c r="A11" s="2" t="s">
        <v>111</v>
      </c>
      <c r="B11" s="2" t="s">
        <v>112</v>
      </c>
      <c r="C11" s="2">
        <v>0</v>
      </c>
      <c r="D11" s="2" t="s">
        <v>34</v>
      </c>
      <c r="E11" s="2" t="s">
        <v>35</v>
      </c>
      <c r="F11" s="2" t="s">
        <v>113</v>
      </c>
      <c r="G11" s="2" t="s">
        <v>114</v>
      </c>
      <c r="H11" s="2" t="s">
        <v>38</v>
      </c>
      <c r="I11" s="2" t="s">
        <v>65</v>
      </c>
      <c r="J11" s="2" t="s">
        <v>64</v>
      </c>
      <c r="K11" s="2" t="s">
        <v>115</v>
      </c>
      <c r="L11" s="2" t="s">
        <v>116</v>
      </c>
      <c r="M11" s="2" t="s">
        <v>109</v>
      </c>
      <c r="N11" s="2" t="s">
        <v>44</v>
      </c>
      <c r="O11" s="2" t="s">
        <v>45</v>
      </c>
      <c r="P11" s="2">
        <v>140</v>
      </c>
      <c r="Q11" s="2">
        <v>6</v>
      </c>
      <c r="T11" s="2">
        <v>0</v>
      </c>
      <c r="U11" s="2" t="s">
        <v>46</v>
      </c>
      <c r="V11" s="2" t="s">
        <v>47</v>
      </c>
      <c r="AC11" s="2" t="s">
        <v>44</v>
      </c>
      <c r="AD11" s="2" t="s">
        <v>48</v>
      </c>
      <c r="AE11" s="2" t="s">
        <v>43</v>
      </c>
      <c r="AF11" s="2" t="s">
        <v>117</v>
      </c>
    </row>
    <row r="12" s="2" customFormat="1" spans="1:32">
      <c r="A12" s="2" t="s">
        <v>118</v>
      </c>
      <c r="B12" s="2" t="s">
        <v>119</v>
      </c>
      <c r="C12" s="2">
        <v>0</v>
      </c>
      <c r="D12" s="2" t="s">
        <v>34</v>
      </c>
      <c r="E12" s="2" t="s">
        <v>35</v>
      </c>
      <c r="F12" s="2" t="s">
        <v>120</v>
      </c>
      <c r="G12" s="2" t="s">
        <v>121</v>
      </c>
      <c r="H12" s="2" t="s">
        <v>38</v>
      </c>
      <c r="I12" s="2" t="s">
        <v>64</v>
      </c>
      <c r="J12" s="2" t="s">
        <v>122</v>
      </c>
      <c r="K12" s="2" t="s">
        <v>123</v>
      </c>
      <c r="L12" s="2" t="s">
        <v>124</v>
      </c>
      <c r="M12" s="2" t="s">
        <v>125</v>
      </c>
      <c r="N12" s="2" t="s">
        <v>44</v>
      </c>
      <c r="O12" s="2" t="s">
        <v>45</v>
      </c>
      <c r="P12" s="2">
        <v>127</v>
      </c>
      <c r="Q12" s="2">
        <v>6</v>
      </c>
      <c r="T12" s="2">
        <v>0</v>
      </c>
      <c r="U12" s="2" t="s">
        <v>46</v>
      </c>
      <c r="V12" s="2" t="s">
        <v>47</v>
      </c>
      <c r="AC12" s="2" t="s">
        <v>44</v>
      </c>
      <c r="AD12" s="2" t="s">
        <v>48</v>
      </c>
      <c r="AE12" s="2" t="s">
        <v>43</v>
      </c>
      <c r="AF12" s="2" t="s">
        <v>126</v>
      </c>
    </row>
    <row r="13" s="2" customFormat="1" spans="1:32">
      <c r="A13" s="2" t="s">
        <v>127</v>
      </c>
      <c r="B13" s="2" t="s">
        <v>128</v>
      </c>
      <c r="C13" s="2">
        <v>0</v>
      </c>
      <c r="D13" s="2" t="s">
        <v>34</v>
      </c>
      <c r="E13" s="2" t="s">
        <v>35</v>
      </c>
      <c r="F13" s="2" t="s">
        <v>129</v>
      </c>
      <c r="G13" s="2" t="s">
        <v>114</v>
      </c>
      <c r="H13" s="2" t="s">
        <v>38</v>
      </c>
      <c r="I13" s="2" t="s">
        <v>65</v>
      </c>
      <c r="J13" s="2" t="s">
        <v>64</v>
      </c>
      <c r="K13" s="2" t="s">
        <v>115</v>
      </c>
      <c r="L13" s="2" t="s">
        <v>116</v>
      </c>
      <c r="M13" s="2" t="s">
        <v>130</v>
      </c>
      <c r="N13" s="2" t="s">
        <v>44</v>
      </c>
      <c r="O13" s="2" t="s">
        <v>45</v>
      </c>
      <c r="P13" s="2">
        <v>140</v>
      </c>
      <c r="Q13" s="2">
        <v>6</v>
      </c>
      <c r="T13" s="2">
        <v>0</v>
      </c>
      <c r="U13" s="2" t="s">
        <v>46</v>
      </c>
      <c r="V13" s="2" t="s">
        <v>47</v>
      </c>
      <c r="AC13" s="2" t="s">
        <v>44</v>
      </c>
      <c r="AD13" s="2" t="s">
        <v>48</v>
      </c>
      <c r="AE13" s="2" t="s">
        <v>43</v>
      </c>
      <c r="AF13" s="2" t="s">
        <v>131</v>
      </c>
    </row>
    <row r="14" s="2" customFormat="1" spans="1:32">
      <c r="A14" s="2" t="s">
        <v>132</v>
      </c>
      <c r="B14" s="2" t="s">
        <v>133</v>
      </c>
      <c r="C14" s="2">
        <v>0</v>
      </c>
      <c r="D14" s="2" t="s">
        <v>34</v>
      </c>
      <c r="E14" s="2" t="s">
        <v>35</v>
      </c>
      <c r="F14" s="2" t="s">
        <v>134</v>
      </c>
      <c r="G14" s="2" t="s">
        <v>114</v>
      </c>
      <c r="H14" s="2" t="s">
        <v>38</v>
      </c>
      <c r="I14" s="2" t="s">
        <v>65</v>
      </c>
      <c r="J14" s="2" t="s">
        <v>64</v>
      </c>
      <c r="K14" s="2" t="s">
        <v>115</v>
      </c>
      <c r="L14" s="2" t="s">
        <v>116</v>
      </c>
      <c r="M14" s="2" t="s">
        <v>125</v>
      </c>
      <c r="N14" s="2" t="s">
        <v>44</v>
      </c>
      <c r="O14" s="2" t="s">
        <v>45</v>
      </c>
      <c r="P14" s="2">
        <v>140</v>
      </c>
      <c r="Q14" s="2">
        <v>6</v>
      </c>
      <c r="T14" s="2">
        <v>0</v>
      </c>
      <c r="U14" s="2" t="s">
        <v>46</v>
      </c>
      <c r="V14" s="2" t="s">
        <v>47</v>
      </c>
      <c r="AC14" s="2" t="s">
        <v>44</v>
      </c>
      <c r="AD14" s="2" t="s">
        <v>48</v>
      </c>
      <c r="AE14" s="2" t="s">
        <v>43</v>
      </c>
      <c r="AF14" s="2" t="s">
        <v>135</v>
      </c>
    </row>
    <row r="15" s="2" customFormat="1" spans="1:32">
      <c r="A15" s="2" t="s">
        <v>136</v>
      </c>
      <c r="B15" s="2" t="s">
        <v>137</v>
      </c>
      <c r="C15" s="2">
        <v>0</v>
      </c>
      <c r="D15" s="2" t="s">
        <v>34</v>
      </c>
      <c r="E15" s="2" t="s">
        <v>35</v>
      </c>
      <c r="F15" s="2" t="s">
        <v>138</v>
      </c>
      <c r="G15" s="2" t="s">
        <v>114</v>
      </c>
      <c r="H15" s="2" t="s">
        <v>38</v>
      </c>
      <c r="I15" s="2" t="s">
        <v>65</v>
      </c>
      <c r="J15" s="2" t="s">
        <v>64</v>
      </c>
      <c r="K15" s="2" t="s">
        <v>115</v>
      </c>
      <c r="L15" s="2" t="s">
        <v>116</v>
      </c>
      <c r="M15" s="2" t="s">
        <v>68</v>
      </c>
      <c r="N15" s="2" t="s">
        <v>44</v>
      </c>
      <c r="O15" s="2" t="s">
        <v>45</v>
      </c>
      <c r="P15" s="2">
        <v>140</v>
      </c>
      <c r="Q15" s="2">
        <v>6</v>
      </c>
      <c r="T15" s="2">
        <v>0</v>
      </c>
      <c r="U15" s="2" t="s">
        <v>46</v>
      </c>
      <c r="V15" s="2" t="s">
        <v>47</v>
      </c>
      <c r="AC15" s="2" t="s">
        <v>44</v>
      </c>
      <c r="AD15" s="2" t="s">
        <v>48</v>
      </c>
      <c r="AE15" s="2" t="s">
        <v>43</v>
      </c>
      <c r="AF15" s="2" t="s">
        <v>139</v>
      </c>
    </row>
    <row r="16" s="2" customFormat="1" spans="1:32">
      <c r="A16" s="2" t="s">
        <v>140</v>
      </c>
      <c r="B16" s="2" t="s">
        <v>141</v>
      </c>
      <c r="C16" s="2">
        <v>0</v>
      </c>
      <c r="D16" s="2" t="s">
        <v>34</v>
      </c>
      <c r="E16" s="2" t="s">
        <v>35</v>
      </c>
      <c r="F16" s="2" t="s">
        <v>142</v>
      </c>
      <c r="G16" s="2" t="s">
        <v>114</v>
      </c>
      <c r="H16" s="2" t="s">
        <v>38</v>
      </c>
      <c r="I16" s="2" t="s">
        <v>65</v>
      </c>
      <c r="J16" s="2" t="s">
        <v>64</v>
      </c>
      <c r="K16" s="2" t="s">
        <v>115</v>
      </c>
      <c r="L16" s="2" t="s">
        <v>116</v>
      </c>
      <c r="M16" s="2" t="s">
        <v>143</v>
      </c>
      <c r="N16" s="2" t="s">
        <v>44</v>
      </c>
      <c r="O16" s="2" t="s">
        <v>45</v>
      </c>
      <c r="P16" s="2">
        <v>140</v>
      </c>
      <c r="Q16" s="2">
        <v>6</v>
      </c>
      <c r="T16" s="2">
        <v>0</v>
      </c>
      <c r="U16" s="2" t="s">
        <v>46</v>
      </c>
      <c r="V16" s="2" t="s">
        <v>47</v>
      </c>
      <c r="AC16" s="2" t="s">
        <v>44</v>
      </c>
      <c r="AD16" s="2" t="s">
        <v>48</v>
      </c>
      <c r="AE16" s="2" t="s">
        <v>43</v>
      </c>
      <c r="AF16" s="2" t="s">
        <v>144</v>
      </c>
    </row>
    <row r="17" s="2" customFormat="1" spans="1:32">
      <c r="A17" s="2" t="s">
        <v>145</v>
      </c>
      <c r="B17" s="2" t="s">
        <v>146</v>
      </c>
      <c r="C17" s="2">
        <v>0</v>
      </c>
      <c r="D17" s="2" t="s">
        <v>34</v>
      </c>
      <c r="E17" s="2" t="s">
        <v>35</v>
      </c>
      <c r="F17" s="2" t="s">
        <v>147</v>
      </c>
      <c r="G17" s="2" t="s">
        <v>148</v>
      </c>
      <c r="H17" s="2" t="s">
        <v>38</v>
      </c>
      <c r="I17" s="2" t="s">
        <v>64</v>
      </c>
      <c r="J17" s="2" t="s">
        <v>65</v>
      </c>
      <c r="K17" s="2" t="s">
        <v>149</v>
      </c>
      <c r="L17" s="2" t="s">
        <v>150</v>
      </c>
      <c r="M17" s="2" t="s">
        <v>68</v>
      </c>
      <c r="N17" s="2" t="s">
        <v>44</v>
      </c>
      <c r="O17" s="2" t="s">
        <v>45</v>
      </c>
      <c r="P17" s="2">
        <v>140</v>
      </c>
      <c r="Q17" s="2">
        <v>6</v>
      </c>
      <c r="R17" s="2">
        <f>S17-P17</f>
        <v>-112</v>
      </c>
      <c r="S17" s="2">
        <v>28</v>
      </c>
      <c r="T17" s="2">
        <v>15</v>
      </c>
      <c r="U17" s="2" t="s">
        <v>151</v>
      </c>
      <c r="V17" s="2" t="s">
        <v>152</v>
      </c>
      <c r="AC17" s="2" t="s">
        <v>44</v>
      </c>
      <c r="AD17" s="2" t="s">
        <v>48</v>
      </c>
      <c r="AE17" s="2" t="s">
        <v>43</v>
      </c>
      <c r="AF17" s="2" t="s">
        <v>153</v>
      </c>
    </row>
    <row r="18" s="2" customFormat="1" spans="1:32">
      <c r="A18" s="2" t="s">
        <v>154</v>
      </c>
      <c r="B18" s="2" t="s">
        <v>155</v>
      </c>
      <c r="C18" s="2">
        <v>0</v>
      </c>
      <c r="D18" s="2" t="s">
        <v>34</v>
      </c>
      <c r="E18" s="2" t="s">
        <v>35</v>
      </c>
      <c r="F18" s="2" t="s">
        <v>156</v>
      </c>
      <c r="G18" s="2" t="s">
        <v>106</v>
      </c>
      <c r="H18" s="2" t="s">
        <v>38</v>
      </c>
      <c r="I18" s="2" t="s">
        <v>64</v>
      </c>
      <c r="J18" s="2" t="s">
        <v>65</v>
      </c>
      <c r="K18" s="2" t="s">
        <v>107</v>
      </c>
      <c r="L18" s="2" t="s">
        <v>108</v>
      </c>
      <c r="M18" s="2" t="s">
        <v>143</v>
      </c>
      <c r="N18" s="2" t="s">
        <v>44</v>
      </c>
      <c r="O18" s="2" t="s">
        <v>45</v>
      </c>
      <c r="P18" s="2">
        <v>140</v>
      </c>
      <c r="Q18" s="2">
        <v>6</v>
      </c>
      <c r="T18" s="2">
        <v>15</v>
      </c>
      <c r="U18" s="2" t="s">
        <v>46</v>
      </c>
      <c r="V18" s="2" t="s">
        <v>47</v>
      </c>
      <c r="AC18" s="2" t="s">
        <v>44</v>
      </c>
      <c r="AD18" s="2" t="s">
        <v>48</v>
      </c>
      <c r="AE18" s="2" t="s">
        <v>43</v>
      </c>
      <c r="AF18" s="2" t="s">
        <v>157</v>
      </c>
    </row>
    <row r="19" s="2" customFormat="1" spans="1:32">
      <c r="A19" s="2" t="s">
        <v>158</v>
      </c>
      <c r="B19" s="2" t="s">
        <v>159</v>
      </c>
      <c r="C19" s="2">
        <v>0</v>
      </c>
      <c r="D19" s="2" t="s">
        <v>34</v>
      </c>
      <c r="E19" s="2" t="s">
        <v>35</v>
      </c>
      <c r="F19" s="2" t="s">
        <v>160</v>
      </c>
      <c r="G19" s="2" t="s">
        <v>161</v>
      </c>
      <c r="H19" s="2" t="s">
        <v>38</v>
      </c>
      <c r="I19" s="2" t="s">
        <v>40</v>
      </c>
      <c r="J19" s="2" t="s">
        <v>64</v>
      </c>
      <c r="K19" s="2" t="s">
        <v>162</v>
      </c>
      <c r="L19" s="2" t="s">
        <v>163</v>
      </c>
      <c r="M19" s="2" t="s">
        <v>164</v>
      </c>
      <c r="N19" s="2" t="s">
        <v>44</v>
      </c>
      <c r="O19" s="2" t="s">
        <v>45</v>
      </c>
      <c r="P19" s="2">
        <v>1021</v>
      </c>
      <c r="Q19" s="2">
        <v>6</v>
      </c>
      <c r="T19" s="2">
        <v>0</v>
      </c>
      <c r="U19" s="2" t="s">
        <v>46</v>
      </c>
      <c r="V19" s="2" t="s">
        <v>47</v>
      </c>
      <c r="AC19" s="2" t="s">
        <v>44</v>
      </c>
      <c r="AD19" s="2" t="s">
        <v>48</v>
      </c>
      <c r="AE19" s="2" t="s">
        <v>43</v>
      </c>
      <c r="AF19" s="2" t="s">
        <v>165</v>
      </c>
    </row>
    <row r="20" spans="16:20">
      <c r="P20" s="4">
        <f t="shared" ref="P20:R20" si="0">SUM(P2:P19)</f>
        <v>5819.5</v>
      </c>
      <c r="Q20" s="4">
        <f t="shared" si="0"/>
        <v>108</v>
      </c>
      <c r="R20" s="4">
        <f t="shared" si="0"/>
        <v>-112</v>
      </c>
      <c r="T20" s="4">
        <f>SUM(T2:T19)</f>
        <v>30</v>
      </c>
    </row>
    <row r="22" ht="25.8" spans="16:17">
      <c r="P22" s="2" t="s">
        <v>166</v>
      </c>
      <c r="Q22" s="5">
        <f>P20+Q20+T20+R20</f>
        <v>5845.5</v>
      </c>
    </row>
  </sheetData>
  <autoFilter xmlns:etc="http://www.wps.cn/officeDocument/2017/etCustomData" ref="A1:AF20" etc:filterBottomFollowUsedRange="0">
    <extLst/>
  </autoFilter>
  <mergeCells count="18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O6:O7"/>
    <mergeCell ref="P6:P7"/>
    <mergeCell ref="AC6:AC7"/>
    <mergeCell ref="AD6:AD7"/>
    <mergeCell ref="AE6:AE7"/>
    <mergeCell ref="AF6:AF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G22"/>
  <sheetViews>
    <sheetView tabSelected="1" topLeftCell="M1" workbookViewId="0">
      <pane ySplit="1" topLeftCell="A2" activePane="bottomLeft" state="frozen"/>
      <selection/>
      <selection pane="bottomLeft" activeCell="U17" sqref="U17:U18"/>
    </sheetView>
  </sheetViews>
  <sheetFormatPr defaultColWidth="9" defaultRowHeight="14.4"/>
  <cols>
    <col min="1" max="1" width="15" style="2" hidden="1" customWidth="1"/>
    <col min="2" max="2" width="22" style="2" hidden="1" customWidth="1"/>
    <col min="3" max="3" width="15" style="2" hidden="1" customWidth="1"/>
    <col min="4" max="4" width="23.6666666666667" style="2" hidden="1" customWidth="1"/>
    <col min="5" max="5" width="15" style="2" hidden="1" customWidth="1"/>
    <col min="6" max="6" width="22" style="2" customWidth="1"/>
    <col min="7" max="7" width="6.77777777777778" style="2" customWidth="1"/>
    <col min="8" max="8" width="12.1111111111111" style="2" customWidth="1"/>
    <col min="9" max="10" width="9.66666666666667" style="2" customWidth="1"/>
    <col min="11" max="12" width="22" style="2" customWidth="1"/>
    <col min="13" max="13" width="15" style="2" customWidth="1"/>
    <col min="14" max="14" width="41.1111111111111" style="2" hidden="1" customWidth="1"/>
    <col min="15" max="15" width="7.66666666666667" style="2" customWidth="1"/>
    <col min="16" max="17" width="15.1111111111111" style="2" customWidth="1"/>
    <col min="18" max="18" width="23.7777777777778" style="2" hidden="1" customWidth="1"/>
    <col min="19" max="19" width="12.1111111111111" style="2" customWidth="1"/>
    <col min="20" max="21" width="20.8888888888889" style="2" customWidth="1"/>
    <col min="22" max="22" width="12.1111111111111" style="2" customWidth="1"/>
    <col min="23" max="23" width="22" style="2" customWidth="1"/>
    <col min="24" max="24" width="17.8888888888889" style="2" customWidth="1"/>
    <col min="25" max="25" width="23.6666666666667" style="2" customWidth="1"/>
    <col min="26" max="26" width="17.8888888888889" style="2" customWidth="1"/>
    <col min="27" max="27" width="29.5555555555556" style="2" customWidth="1"/>
    <col min="28" max="28" width="26.6666666666667" style="2" customWidth="1"/>
    <col min="29" max="29" width="20.8888888888889" style="2" customWidth="1"/>
    <col min="30" max="30" width="32.1111111111111" style="2" customWidth="1"/>
    <col min="31" max="31" width="53.5555555555556" style="2" customWidth="1"/>
    <col min="32" max="32" width="9.33333333333333" style="2" customWidth="1"/>
    <col min="33" max="33" width="22" style="2" customWidth="1"/>
    <col min="34" max="16384" width="9" style="2"/>
  </cols>
  <sheetData>
    <row r="1" s="1" customFormat="1" ht="17.4" spans="1:3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/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</row>
    <row r="2" s="2" customFormat="1" spans="1:33">
      <c r="A2" s="2" t="s">
        <v>32</v>
      </c>
      <c r="B2" s="2" t="s">
        <v>33</v>
      </c>
      <c r="C2" s="2">
        <v>0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  <c r="I2" s="2" t="s">
        <v>39</v>
      </c>
      <c r="J2" s="2" t="s">
        <v>40</v>
      </c>
      <c r="K2" s="2" t="s">
        <v>41</v>
      </c>
      <c r="L2" s="2" t="s">
        <v>42</v>
      </c>
      <c r="M2" s="2" t="s">
        <v>43</v>
      </c>
      <c r="N2" s="2" t="s">
        <v>44</v>
      </c>
      <c r="O2" s="2" t="s">
        <v>45</v>
      </c>
      <c r="P2" s="4">
        <v>1067</v>
      </c>
      <c r="Q2" s="4">
        <v>5</v>
      </c>
      <c r="R2" s="2">
        <v>6</v>
      </c>
      <c r="U2" s="2">
        <v>0</v>
      </c>
      <c r="V2" s="2" t="s">
        <v>46</v>
      </c>
      <c r="W2" s="2" t="s">
        <v>47</v>
      </c>
      <c r="AD2" s="2" t="s">
        <v>44</v>
      </c>
      <c r="AE2" s="2" t="s">
        <v>48</v>
      </c>
      <c r="AF2" s="2" t="s">
        <v>43</v>
      </c>
      <c r="AG2" s="2" t="s">
        <v>49</v>
      </c>
    </row>
    <row r="3" s="2" customFormat="1" spans="1:33">
      <c r="A3" s="2" t="s">
        <v>50</v>
      </c>
      <c r="B3" s="2" t="s">
        <v>51</v>
      </c>
      <c r="C3" s="2">
        <v>0</v>
      </c>
      <c r="D3" s="2" t="s">
        <v>34</v>
      </c>
      <c r="E3" s="2" t="s">
        <v>35</v>
      </c>
      <c r="F3" s="2" t="s">
        <v>52</v>
      </c>
      <c r="G3" s="2" t="s">
        <v>53</v>
      </c>
      <c r="H3" s="2" t="s">
        <v>38</v>
      </c>
      <c r="I3" s="2" t="s">
        <v>54</v>
      </c>
      <c r="J3" s="2" t="s">
        <v>39</v>
      </c>
      <c r="K3" s="2" t="s">
        <v>55</v>
      </c>
      <c r="L3" s="2" t="s">
        <v>56</v>
      </c>
      <c r="M3" s="2" t="s">
        <v>57</v>
      </c>
      <c r="N3" s="2" t="s">
        <v>44</v>
      </c>
      <c r="O3" s="2" t="s">
        <v>58</v>
      </c>
      <c r="P3" s="4">
        <v>139</v>
      </c>
      <c r="Q3" s="4">
        <v>5</v>
      </c>
      <c r="R3" s="2">
        <v>6</v>
      </c>
      <c r="U3" s="2">
        <v>0</v>
      </c>
      <c r="V3" s="2" t="s">
        <v>46</v>
      </c>
      <c r="W3" s="2" t="s">
        <v>47</v>
      </c>
      <c r="AD3" s="2" t="s">
        <v>44</v>
      </c>
      <c r="AE3" s="2" t="s">
        <v>48</v>
      </c>
      <c r="AF3" s="2" t="s">
        <v>43</v>
      </c>
      <c r="AG3" s="2" t="s">
        <v>59</v>
      </c>
    </row>
    <row r="4" s="2" customFormat="1" spans="1:33">
      <c r="A4" s="2" t="s">
        <v>60</v>
      </c>
      <c r="B4" s="2" t="s">
        <v>61</v>
      </c>
      <c r="C4" s="2">
        <v>0</v>
      </c>
      <c r="D4" s="2" t="s">
        <v>34</v>
      </c>
      <c r="E4" s="2" t="s">
        <v>35</v>
      </c>
      <c r="F4" s="2" t="s">
        <v>62</v>
      </c>
      <c r="G4" s="2" t="s">
        <v>63</v>
      </c>
      <c r="H4" s="2" t="s">
        <v>38</v>
      </c>
      <c r="I4" s="2" t="s">
        <v>64</v>
      </c>
      <c r="J4" s="2" t="s">
        <v>65</v>
      </c>
      <c r="K4" s="2" t="s">
        <v>66</v>
      </c>
      <c r="L4" s="2" t="s">
        <v>67</v>
      </c>
      <c r="M4" s="2" t="s">
        <v>68</v>
      </c>
      <c r="N4" s="2" t="s">
        <v>44</v>
      </c>
      <c r="O4" s="2" t="s">
        <v>45</v>
      </c>
      <c r="P4" s="4">
        <v>117</v>
      </c>
      <c r="Q4" s="4">
        <v>5</v>
      </c>
      <c r="R4" s="2">
        <v>6</v>
      </c>
      <c r="U4" s="2">
        <v>0</v>
      </c>
      <c r="V4" s="2" t="s">
        <v>46</v>
      </c>
      <c r="W4" s="2" t="s">
        <v>47</v>
      </c>
      <c r="AD4" s="2" t="s">
        <v>44</v>
      </c>
      <c r="AE4" s="2" t="s">
        <v>48</v>
      </c>
      <c r="AF4" s="2" t="s">
        <v>43</v>
      </c>
      <c r="AG4" s="2" t="s">
        <v>69</v>
      </c>
    </row>
    <row r="5" s="2" customFormat="1" spans="1:33">
      <c r="A5" s="2" t="s">
        <v>70</v>
      </c>
      <c r="B5" s="2" t="s">
        <v>71</v>
      </c>
      <c r="C5" s="2">
        <v>0</v>
      </c>
      <c r="D5" s="2" t="s">
        <v>34</v>
      </c>
      <c r="E5" s="2" t="s">
        <v>35</v>
      </c>
      <c r="F5" s="2" t="s">
        <v>72</v>
      </c>
      <c r="G5" s="2" t="s">
        <v>73</v>
      </c>
      <c r="H5" s="2" t="s">
        <v>38</v>
      </c>
      <c r="I5" s="2" t="s">
        <v>74</v>
      </c>
      <c r="J5" s="2" t="s">
        <v>40</v>
      </c>
      <c r="K5" s="2" t="s">
        <v>75</v>
      </c>
      <c r="L5" s="2" t="s">
        <v>76</v>
      </c>
      <c r="M5" s="2" t="s">
        <v>77</v>
      </c>
      <c r="N5" s="2" t="s">
        <v>44</v>
      </c>
      <c r="O5" s="2" t="s">
        <v>58</v>
      </c>
      <c r="P5" s="4">
        <v>773.5</v>
      </c>
      <c r="Q5" s="4">
        <v>5</v>
      </c>
      <c r="R5" s="2">
        <v>6</v>
      </c>
      <c r="U5" s="2">
        <v>0</v>
      </c>
      <c r="V5" s="2" t="s">
        <v>46</v>
      </c>
      <c r="W5" s="2" t="s">
        <v>47</v>
      </c>
      <c r="AD5" s="2" t="s">
        <v>44</v>
      </c>
      <c r="AE5" s="2" t="s">
        <v>48</v>
      </c>
      <c r="AF5" s="2" t="s">
        <v>43</v>
      </c>
      <c r="AG5" s="2" t="s">
        <v>78</v>
      </c>
    </row>
    <row r="6" s="2" customFormat="1" spans="1:33">
      <c r="A6" s="2" t="s">
        <v>79</v>
      </c>
      <c r="B6" s="2" t="s">
        <v>80</v>
      </c>
      <c r="C6" s="2">
        <v>0</v>
      </c>
      <c r="D6" s="2" t="s">
        <v>34</v>
      </c>
      <c r="E6" s="2" t="s">
        <v>35</v>
      </c>
      <c r="F6" s="2" t="s">
        <v>81</v>
      </c>
      <c r="G6" s="2" t="s">
        <v>82</v>
      </c>
      <c r="H6" s="2" t="s">
        <v>38</v>
      </c>
      <c r="I6" s="2" t="s">
        <v>40</v>
      </c>
      <c r="J6" s="2" t="s">
        <v>83</v>
      </c>
      <c r="K6" s="2" t="s">
        <v>84</v>
      </c>
      <c r="L6" s="2" t="s">
        <v>85</v>
      </c>
      <c r="M6" s="2" t="s">
        <v>43</v>
      </c>
      <c r="N6" s="2" t="s">
        <v>86</v>
      </c>
      <c r="O6" s="2" t="s">
        <v>58</v>
      </c>
      <c r="P6" s="4">
        <v>1198</v>
      </c>
      <c r="Q6" s="4">
        <v>5</v>
      </c>
      <c r="R6" s="2">
        <v>6</v>
      </c>
      <c r="U6" s="2">
        <v>0</v>
      </c>
      <c r="V6" s="2" t="s">
        <v>46</v>
      </c>
      <c r="W6" s="2" t="s">
        <v>47</v>
      </c>
      <c r="AD6" s="2" t="s">
        <v>44</v>
      </c>
      <c r="AE6" s="2" t="s">
        <v>48</v>
      </c>
      <c r="AF6" s="2" t="s">
        <v>43</v>
      </c>
      <c r="AG6" s="2" t="s">
        <v>87</v>
      </c>
    </row>
    <row r="7" s="2" customFormat="1" spans="1:33">
      <c r="A7" s="2" t="s">
        <v>79</v>
      </c>
      <c r="B7" s="2" t="s">
        <v>80</v>
      </c>
      <c r="C7" s="2">
        <v>0</v>
      </c>
      <c r="D7" s="2" t="s">
        <v>34</v>
      </c>
      <c r="E7" s="2" t="s">
        <v>35</v>
      </c>
      <c r="F7" s="2" t="s">
        <v>81</v>
      </c>
      <c r="G7" s="2" t="s">
        <v>82</v>
      </c>
      <c r="H7" s="2" t="s">
        <v>38</v>
      </c>
      <c r="I7" s="2" t="s">
        <v>40</v>
      </c>
      <c r="J7" s="2" t="s">
        <v>83</v>
      </c>
      <c r="K7" s="2" t="s">
        <v>84</v>
      </c>
      <c r="L7" s="2" t="s">
        <v>85</v>
      </c>
      <c r="M7" s="2" t="s">
        <v>77</v>
      </c>
      <c r="N7" s="2" t="s">
        <v>44</v>
      </c>
      <c r="O7" s="2" t="s">
        <v>58</v>
      </c>
      <c r="P7" s="4"/>
      <c r="Q7" s="4">
        <v>5</v>
      </c>
      <c r="R7" s="2">
        <v>6</v>
      </c>
      <c r="U7" s="2">
        <v>0</v>
      </c>
      <c r="V7" s="2" t="s">
        <v>46</v>
      </c>
      <c r="W7" s="2" t="s">
        <v>47</v>
      </c>
      <c r="AD7" s="2" t="s">
        <v>44</v>
      </c>
      <c r="AE7" s="2" t="s">
        <v>48</v>
      </c>
      <c r="AF7" s="2" t="s">
        <v>43</v>
      </c>
      <c r="AG7" s="2" t="s">
        <v>87</v>
      </c>
    </row>
    <row r="8" s="2" customFormat="1" spans="1:33">
      <c r="A8" s="2" t="s">
        <v>88</v>
      </c>
      <c r="B8" s="2" t="s">
        <v>89</v>
      </c>
      <c r="C8" s="2">
        <v>0</v>
      </c>
      <c r="D8" s="2" t="s">
        <v>34</v>
      </c>
      <c r="E8" s="2" t="s">
        <v>35</v>
      </c>
      <c r="F8" s="2" t="s">
        <v>90</v>
      </c>
      <c r="G8" s="2" t="s">
        <v>91</v>
      </c>
      <c r="H8" s="2" t="s">
        <v>38</v>
      </c>
      <c r="I8" s="2" t="s">
        <v>64</v>
      </c>
      <c r="J8" s="2" t="s">
        <v>65</v>
      </c>
      <c r="K8" s="2" t="s">
        <v>92</v>
      </c>
      <c r="L8" s="2" t="s">
        <v>93</v>
      </c>
      <c r="M8" s="2" t="s">
        <v>94</v>
      </c>
      <c r="N8" s="2" t="s">
        <v>44</v>
      </c>
      <c r="O8" s="2" t="s">
        <v>45</v>
      </c>
      <c r="P8" s="4">
        <v>117</v>
      </c>
      <c r="Q8" s="4">
        <v>5</v>
      </c>
      <c r="R8" s="2">
        <v>6</v>
      </c>
      <c r="U8" s="2">
        <v>0</v>
      </c>
      <c r="V8" s="2" t="s">
        <v>46</v>
      </c>
      <c r="W8" s="2" t="s">
        <v>47</v>
      </c>
      <c r="AD8" s="2" t="s">
        <v>44</v>
      </c>
      <c r="AE8" s="2" t="s">
        <v>48</v>
      </c>
      <c r="AF8" s="2" t="s">
        <v>43</v>
      </c>
      <c r="AG8" s="2" t="s">
        <v>95</v>
      </c>
    </row>
    <row r="9" s="2" customFormat="1" spans="1:33">
      <c r="A9" s="2" t="s">
        <v>96</v>
      </c>
      <c r="B9" s="2" t="s">
        <v>97</v>
      </c>
      <c r="C9" s="2">
        <v>0</v>
      </c>
      <c r="D9" s="2" t="s">
        <v>34</v>
      </c>
      <c r="E9" s="2" t="s">
        <v>35</v>
      </c>
      <c r="F9" s="2" t="s">
        <v>98</v>
      </c>
      <c r="G9" s="2" t="s">
        <v>99</v>
      </c>
      <c r="H9" s="2" t="s">
        <v>38</v>
      </c>
      <c r="I9" s="2" t="s">
        <v>65</v>
      </c>
      <c r="J9" s="2" t="s">
        <v>64</v>
      </c>
      <c r="K9" s="2" t="s">
        <v>100</v>
      </c>
      <c r="L9" s="2" t="s">
        <v>101</v>
      </c>
      <c r="M9" s="2" t="s">
        <v>94</v>
      </c>
      <c r="N9" s="2" t="s">
        <v>44</v>
      </c>
      <c r="O9" s="2" t="s">
        <v>45</v>
      </c>
      <c r="P9" s="4">
        <v>140</v>
      </c>
      <c r="Q9" s="4">
        <v>5</v>
      </c>
      <c r="R9" s="2">
        <v>6</v>
      </c>
      <c r="U9" s="2">
        <v>0</v>
      </c>
      <c r="V9" s="2" t="s">
        <v>46</v>
      </c>
      <c r="W9" s="2" t="s">
        <v>47</v>
      </c>
      <c r="AD9" s="2" t="s">
        <v>44</v>
      </c>
      <c r="AE9" s="2" t="s">
        <v>48</v>
      </c>
      <c r="AF9" s="2" t="s">
        <v>43</v>
      </c>
      <c r="AG9" s="2" t="s">
        <v>102</v>
      </c>
    </row>
    <row r="10" s="2" customFormat="1" spans="1:33">
      <c r="A10" s="2" t="s">
        <v>103</v>
      </c>
      <c r="B10" s="2" t="s">
        <v>104</v>
      </c>
      <c r="C10" s="2">
        <v>0</v>
      </c>
      <c r="D10" s="2" t="s">
        <v>34</v>
      </c>
      <c r="E10" s="2" t="s">
        <v>35</v>
      </c>
      <c r="F10" s="2" t="s">
        <v>105</v>
      </c>
      <c r="G10" s="2" t="s">
        <v>106</v>
      </c>
      <c r="H10" s="2" t="s">
        <v>38</v>
      </c>
      <c r="I10" s="2" t="s">
        <v>64</v>
      </c>
      <c r="J10" s="2" t="s">
        <v>65</v>
      </c>
      <c r="K10" s="2" t="s">
        <v>107</v>
      </c>
      <c r="L10" s="2" t="s">
        <v>108</v>
      </c>
      <c r="M10" s="2" t="s">
        <v>109</v>
      </c>
      <c r="N10" s="2" t="s">
        <v>44</v>
      </c>
      <c r="O10" s="2" t="s">
        <v>45</v>
      </c>
      <c r="P10" s="4">
        <v>140</v>
      </c>
      <c r="Q10" s="4">
        <v>5</v>
      </c>
      <c r="R10" s="2">
        <v>6</v>
      </c>
      <c r="U10" s="2">
        <v>0</v>
      </c>
      <c r="V10" s="2" t="s">
        <v>46</v>
      </c>
      <c r="W10" s="2" t="s">
        <v>47</v>
      </c>
      <c r="AD10" s="2" t="s">
        <v>44</v>
      </c>
      <c r="AE10" s="2" t="s">
        <v>48</v>
      </c>
      <c r="AF10" s="2" t="s">
        <v>43</v>
      </c>
      <c r="AG10" s="2" t="s">
        <v>110</v>
      </c>
    </row>
    <row r="11" s="2" customFormat="1" spans="1:33">
      <c r="A11" s="2" t="s">
        <v>111</v>
      </c>
      <c r="B11" s="2" t="s">
        <v>112</v>
      </c>
      <c r="C11" s="2">
        <v>0</v>
      </c>
      <c r="D11" s="2" t="s">
        <v>34</v>
      </c>
      <c r="E11" s="2" t="s">
        <v>35</v>
      </c>
      <c r="F11" s="2" t="s">
        <v>113</v>
      </c>
      <c r="G11" s="2" t="s">
        <v>114</v>
      </c>
      <c r="H11" s="2" t="s">
        <v>38</v>
      </c>
      <c r="I11" s="2" t="s">
        <v>65</v>
      </c>
      <c r="J11" s="2" t="s">
        <v>64</v>
      </c>
      <c r="K11" s="2" t="s">
        <v>115</v>
      </c>
      <c r="L11" s="2" t="s">
        <v>116</v>
      </c>
      <c r="M11" s="2" t="s">
        <v>109</v>
      </c>
      <c r="N11" s="2" t="s">
        <v>44</v>
      </c>
      <c r="O11" s="2" t="s">
        <v>45</v>
      </c>
      <c r="P11" s="4">
        <v>140</v>
      </c>
      <c r="Q11" s="4">
        <v>5</v>
      </c>
      <c r="R11" s="2">
        <v>6</v>
      </c>
      <c r="U11" s="2">
        <v>0</v>
      </c>
      <c r="V11" s="2" t="s">
        <v>46</v>
      </c>
      <c r="W11" s="2" t="s">
        <v>47</v>
      </c>
      <c r="AD11" s="2" t="s">
        <v>44</v>
      </c>
      <c r="AE11" s="2" t="s">
        <v>48</v>
      </c>
      <c r="AF11" s="2" t="s">
        <v>43</v>
      </c>
      <c r="AG11" s="2" t="s">
        <v>117</v>
      </c>
    </row>
    <row r="12" s="2" customFormat="1" spans="1:33">
      <c r="A12" s="2" t="s">
        <v>118</v>
      </c>
      <c r="B12" s="2" t="s">
        <v>119</v>
      </c>
      <c r="C12" s="2">
        <v>0</v>
      </c>
      <c r="D12" s="2" t="s">
        <v>34</v>
      </c>
      <c r="E12" s="2" t="s">
        <v>35</v>
      </c>
      <c r="F12" s="2" t="s">
        <v>120</v>
      </c>
      <c r="G12" s="2" t="s">
        <v>121</v>
      </c>
      <c r="H12" s="2" t="s">
        <v>38</v>
      </c>
      <c r="I12" s="2" t="s">
        <v>64</v>
      </c>
      <c r="J12" s="2" t="s">
        <v>122</v>
      </c>
      <c r="K12" s="2" t="s">
        <v>123</v>
      </c>
      <c r="L12" s="2" t="s">
        <v>124</v>
      </c>
      <c r="M12" s="2" t="s">
        <v>125</v>
      </c>
      <c r="N12" s="2" t="s">
        <v>44</v>
      </c>
      <c r="O12" s="2" t="s">
        <v>45</v>
      </c>
      <c r="P12" s="4">
        <v>127</v>
      </c>
      <c r="Q12" s="4">
        <v>5</v>
      </c>
      <c r="R12" s="2">
        <v>6</v>
      </c>
      <c r="U12" s="2">
        <v>0</v>
      </c>
      <c r="V12" s="2" t="s">
        <v>46</v>
      </c>
      <c r="W12" s="2" t="s">
        <v>47</v>
      </c>
      <c r="AD12" s="2" t="s">
        <v>44</v>
      </c>
      <c r="AE12" s="2" t="s">
        <v>48</v>
      </c>
      <c r="AF12" s="2" t="s">
        <v>43</v>
      </c>
      <c r="AG12" s="2" t="s">
        <v>126</v>
      </c>
    </row>
    <row r="13" s="2" customFormat="1" spans="1:33">
      <c r="A13" s="2" t="s">
        <v>127</v>
      </c>
      <c r="B13" s="2" t="s">
        <v>128</v>
      </c>
      <c r="C13" s="2">
        <v>0</v>
      </c>
      <c r="D13" s="2" t="s">
        <v>34</v>
      </c>
      <c r="E13" s="2" t="s">
        <v>35</v>
      </c>
      <c r="F13" s="2" t="s">
        <v>129</v>
      </c>
      <c r="G13" s="2" t="s">
        <v>114</v>
      </c>
      <c r="H13" s="2" t="s">
        <v>38</v>
      </c>
      <c r="I13" s="2" t="s">
        <v>65</v>
      </c>
      <c r="J13" s="2" t="s">
        <v>64</v>
      </c>
      <c r="K13" s="2" t="s">
        <v>115</v>
      </c>
      <c r="L13" s="2" t="s">
        <v>116</v>
      </c>
      <c r="M13" s="2" t="s">
        <v>130</v>
      </c>
      <c r="N13" s="2" t="s">
        <v>44</v>
      </c>
      <c r="O13" s="2" t="s">
        <v>45</v>
      </c>
      <c r="P13" s="4">
        <v>140</v>
      </c>
      <c r="Q13" s="4">
        <v>5</v>
      </c>
      <c r="R13" s="2">
        <v>6</v>
      </c>
      <c r="U13" s="2">
        <v>0</v>
      </c>
      <c r="V13" s="2" t="s">
        <v>46</v>
      </c>
      <c r="W13" s="2" t="s">
        <v>47</v>
      </c>
      <c r="AD13" s="2" t="s">
        <v>44</v>
      </c>
      <c r="AE13" s="2" t="s">
        <v>48</v>
      </c>
      <c r="AF13" s="2" t="s">
        <v>43</v>
      </c>
      <c r="AG13" s="2" t="s">
        <v>131</v>
      </c>
    </row>
    <row r="14" s="2" customFormat="1" spans="1:33">
      <c r="A14" s="2" t="s">
        <v>132</v>
      </c>
      <c r="B14" s="2" t="s">
        <v>133</v>
      </c>
      <c r="C14" s="2">
        <v>0</v>
      </c>
      <c r="D14" s="2" t="s">
        <v>34</v>
      </c>
      <c r="E14" s="2" t="s">
        <v>35</v>
      </c>
      <c r="F14" s="2" t="s">
        <v>134</v>
      </c>
      <c r="G14" s="2" t="s">
        <v>114</v>
      </c>
      <c r="H14" s="2" t="s">
        <v>38</v>
      </c>
      <c r="I14" s="2" t="s">
        <v>65</v>
      </c>
      <c r="J14" s="2" t="s">
        <v>64</v>
      </c>
      <c r="K14" s="2" t="s">
        <v>115</v>
      </c>
      <c r="L14" s="2" t="s">
        <v>116</v>
      </c>
      <c r="M14" s="2" t="s">
        <v>125</v>
      </c>
      <c r="N14" s="2" t="s">
        <v>44</v>
      </c>
      <c r="O14" s="2" t="s">
        <v>45</v>
      </c>
      <c r="P14" s="4">
        <v>140</v>
      </c>
      <c r="Q14" s="4">
        <v>5</v>
      </c>
      <c r="R14" s="2">
        <v>6</v>
      </c>
      <c r="U14" s="2">
        <v>0</v>
      </c>
      <c r="V14" s="2" t="s">
        <v>46</v>
      </c>
      <c r="W14" s="2" t="s">
        <v>47</v>
      </c>
      <c r="AD14" s="2" t="s">
        <v>44</v>
      </c>
      <c r="AE14" s="2" t="s">
        <v>48</v>
      </c>
      <c r="AF14" s="2" t="s">
        <v>43</v>
      </c>
      <c r="AG14" s="2" t="s">
        <v>135</v>
      </c>
    </row>
    <row r="15" s="2" customFormat="1" spans="1:33">
      <c r="A15" s="2" t="s">
        <v>136</v>
      </c>
      <c r="B15" s="2" t="s">
        <v>137</v>
      </c>
      <c r="C15" s="2">
        <v>0</v>
      </c>
      <c r="D15" s="2" t="s">
        <v>34</v>
      </c>
      <c r="E15" s="2" t="s">
        <v>35</v>
      </c>
      <c r="F15" s="2" t="s">
        <v>138</v>
      </c>
      <c r="G15" s="2" t="s">
        <v>114</v>
      </c>
      <c r="H15" s="2" t="s">
        <v>38</v>
      </c>
      <c r="I15" s="2" t="s">
        <v>65</v>
      </c>
      <c r="J15" s="2" t="s">
        <v>64</v>
      </c>
      <c r="K15" s="2" t="s">
        <v>115</v>
      </c>
      <c r="L15" s="2" t="s">
        <v>116</v>
      </c>
      <c r="M15" s="2" t="s">
        <v>68</v>
      </c>
      <c r="N15" s="2" t="s">
        <v>44</v>
      </c>
      <c r="O15" s="2" t="s">
        <v>45</v>
      </c>
      <c r="P15" s="4">
        <v>140</v>
      </c>
      <c r="Q15" s="4">
        <v>5</v>
      </c>
      <c r="R15" s="2">
        <v>6</v>
      </c>
      <c r="U15" s="2">
        <v>0</v>
      </c>
      <c r="V15" s="2" t="s">
        <v>46</v>
      </c>
      <c r="W15" s="2" t="s">
        <v>47</v>
      </c>
      <c r="AD15" s="2" t="s">
        <v>44</v>
      </c>
      <c r="AE15" s="2" t="s">
        <v>48</v>
      </c>
      <c r="AF15" s="2" t="s">
        <v>43</v>
      </c>
      <c r="AG15" s="2" t="s">
        <v>139</v>
      </c>
    </row>
    <row r="16" s="2" customFormat="1" spans="1:33">
      <c r="A16" s="2" t="s">
        <v>140</v>
      </c>
      <c r="B16" s="2" t="s">
        <v>141</v>
      </c>
      <c r="C16" s="2">
        <v>0</v>
      </c>
      <c r="D16" s="2" t="s">
        <v>34</v>
      </c>
      <c r="E16" s="2" t="s">
        <v>35</v>
      </c>
      <c r="F16" s="2" t="s">
        <v>142</v>
      </c>
      <c r="G16" s="2" t="s">
        <v>114</v>
      </c>
      <c r="H16" s="2" t="s">
        <v>38</v>
      </c>
      <c r="I16" s="2" t="s">
        <v>65</v>
      </c>
      <c r="J16" s="2" t="s">
        <v>64</v>
      </c>
      <c r="K16" s="2" t="s">
        <v>115</v>
      </c>
      <c r="L16" s="2" t="s">
        <v>116</v>
      </c>
      <c r="M16" s="2" t="s">
        <v>143</v>
      </c>
      <c r="N16" s="2" t="s">
        <v>44</v>
      </c>
      <c r="O16" s="2" t="s">
        <v>45</v>
      </c>
      <c r="P16" s="4">
        <v>140</v>
      </c>
      <c r="Q16" s="4">
        <v>5</v>
      </c>
      <c r="R16" s="2">
        <v>6</v>
      </c>
      <c r="U16" s="2">
        <v>0</v>
      </c>
      <c r="V16" s="2" t="s">
        <v>46</v>
      </c>
      <c r="W16" s="2" t="s">
        <v>47</v>
      </c>
      <c r="AD16" s="2" t="s">
        <v>44</v>
      </c>
      <c r="AE16" s="2" t="s">
        <v>48</v>
      </c>
      <c r="AF16" s="2" t="s">
        <v>43</v>
      </c>
      <c r="AG16" s="2" t="s">
        <v>144</v>
      </c>
    </row>
    <row r="17" s="2" customFormat="1" spans="1:33">
      <c r="A17" s="2" t="s">
        <v>145</v>
      </c>
      <c r="B17" s="2" t="s">
        <v>146</v>
      </c>
      <c r="C17" s="2">
        <v>0</v>
      </c>
      <c r="D17" s="2" t="s">
        <v>34</v>
      </c>
      <c r="E17" s="2" t="s">
        <v>35</v>
      </c>
      <c r="F17" s="2" t="s">
        <v>147</v>
      </c>
      <c r="G17" s="2" t="s">
        <v>148</v>
      </c>
      <c r="H17" s="2" t="s">
        <v>38</v>
      </c>
      <c r="I17" s="2" t="s">
        <v>64</v>
      </c>
      <c r="J17" s="2" t="s">
        <v>65</v>
      </c>
      <c r="K17" s="2" t="s">
        <v>149</v>
      </c>
      <c r="L17" s="2" t="s">
        <v>150</v>
      </c>
      <c r="M17" s="2" t="s">
        <v>68</v>
      </c>
      <c r="N17" s="2" t="s">
        <v>44</v>
      </c>
      <c r="O17" s="2" t="s">
        <v>45</v>
      </c>
      <c r="P17" s="4">
        <v>140</v>
      </c>
      <c r="Q17" s="4">
        <v>5</v>
      </c>
      <c r="R17" s="2">
        <v>6</v>
      </c>
      <c r="S17" s="4">
        <f>T17-P17</f>
        <v>-112</v>
      </c>
      <c r="T17" s="2">
        <v>28</v>
      </c>
      <c r="U17" s="4">
        <v>15</v>
      </c>
      <c r="V17" s="2" t="s">
        <v>151</v>
      </c>
      <c r="W17" s="2" t="s">
        <v>152</v>
      </c>
      <c r="AD17" s="2" t="s">
        <v>44</v>
      </c>
      <c r="AE17" s="2" t="s">
        <v>48</v>
      </c>
      <c r="AF17" s="2" t="s">
        <v>43</v>
      </c>
      <c r="AG17" s="2" t="s">
        <v>153</v>
      </c>
    </row>
    <row r="18" s="2" customFormat="1" spans="1:33">
      <c r="A18" s="2" t="s">
        <v>154</v>
      </c>
      <c r="B18" s="2" t="s">
        <v>155</v>
      </c>
      <c r="C18" s="2">
        <v>0</v>
      </c>
      <c r="D18" s="2" t="s">
        <v>34</v>
      </c>
      <c r="E18" s="2" t="s">
        <v>35</v>
      </c>
      <c r="F18" s="2" t="s">
        <v>156</v>
      </c>
      <c r="G18" s="2" t="s">
        <v>106</v>
      </c>
      <c r="H18" s="2" t="s">
        <v>38</v>
      </c>
      <c r="I18" s="2" t="s">
        <v>64</v>
      </c>
      <c r="J18" s="2" t="s">
        <v>65</v>
      </c>
      <c r="K18" s="2" t="s">
        <v>107</v>
      </c>
      <c r="L18" s="2" t="s">
        <v>108</v>
      </c>
      <c r="M18" s="2" t="s">
        <v>143</v>
      </c>
      <c r="N18" s="2" t="s">
        <v>44</v>
      </c>
      <c r="O18" s="2" t="s">
        <v>45</v>
      </c>
      <c r="P18" s="4">
        <v>140</v>
      </c>
      <c r="Q18" s="4">
        <v>5</v>
      </c>
      <c r="R18" s="2">
        <v>6</v>
      </c>
      <c r="U18" s="4">
        <v>15</v>
      </c>
      <c r="V18" s="2" t="s">
        <v>46</v>
      </c>
      <c r="W18" s="2" t="s">
        <v>47</v>
      </c>
      <c r="AD18" s="2" t="s">
        <v>44</v>
      </c>
      <c r="AE18" s="2" t="s">
        <v>48</v>
      </c>
      <c r="AF18" s="2" t="s">
        <v>43</v>
      </c>
      <c r="AG18" s="2" t="s">
        <v>157</v>
      </c>
    </row>
    <row r="19" s="2" customFormat="1" spans="1:33">
      <c r="A19" s="2" t="s">
        <v>158</v>
      </c>
      <c r="B19" s="2" t="s">
        <v>159</v>
      </c>
      <c r="C19" s="2">
        <v>0</v>
      </c>
      <c r="D19" s="2" t="s">
        <v>34</v>
      </c>
      <c r="E19" s="2" t="s">
        <v>35</v>
      </c>
      <c r="F19" s="2" t="s">
        <v>160</v>
      </c>
      <c r="G19" s="2" t="s">
        <v>161</v>
      </c>
      <c r="H19" s="2" t="s">
        <v>38</v>
      </c>
      <c r="I19" s="2" t="s">
        <v>40</v>
      </c>
      <c r="J19" s="2" t="s">
        <v>64</v>
      </c>
      <c r="K19" s="2" t="s">
        <v>162</v>
      </c>
      <c r="L19" s="2" t="s">
        <v>163</v>
      </c>
      <c r="M19" s="2" t="s">
        <v>164</v>
      </c>
      <c r="N19" s="2" t="s">
        <v>44</v>
      </c>
      <c r="O19" s="2" t="s">
        <v>45</v>
      </c>
      <c r="P19" s="4">
        <v>1021</v>
      </c>
      <c r="Q19" s="4">
        <v>5</v>
      </c>
      <c r="R19" s="2">
        <v>6</v>
      </c>
      <c r="U19" s="2">
        <v>0</v>
      </c>
      <c r="V19" s="2" t="s">
        <v>46</v>
      </c>
      <c r="W19" s="2" t="s">
        <v>47</v>
      </c>
      <c r="AD19" s="2" t="s">
        <v>44</v>
      </c>
      <c r="AE19" s="2" t="s">
        <v>48</v>
      </c>
      <c r="AF19" s="2" t="s">
        <v>43</v>
      </c>
      <c r="AG19" s="2" t="s">
        <v>165</v>
      </c>
    </row>
    <row r="20" s="2" customFormat="1" spans="16:21">
      <c r="P20" s="4">
        <f>SUM(P2:P19)</f>
        <v>5819.5</v>
      </c>
      <c r="Q20" s="4">
        <f>SUM(Q2:Q19)</f>
        <v>90</v>
      </c>
      <c r="R20" s="4">
        <f>SUM(R2:R19)</f>
        <v>108</v>
      </c>
      <c r="S20" s="4">
        <f>SUM(S2:S19)</f>
        <v>-112</v>
      </c>
      <c r="U20" s="4">
        <f>SUM(U2:U19)</f>
        <v>30</v>
      </c>
    </row>
    <row r="22" s="2" customFormat="1" ht="25.8" spans="16:17">
      <c r="P22" s="2" t="s">
        <v>166</v>
      </c>
      <c r="Q22" s="5">
        <f>P20+Q20+U20+S20</f>
        <v>5827.5</v>
      </c>
    </row>
  </sheetData>
  <autoFilter xmlns:etc="http://www.wps.cn/officeDocument/2017/etCustomData" ref="A1:XFD20" etc:filterBottomFollowUsedRange="0">
    <extLst/>
  </autoFilter>
  <mergeCells count="18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O6:O7"/>
    <mergeCell ref="P6:P7"/>
    <mergeCell ref="AD6:AD7"/>
    <mergeCell ref="AE6:AE7"/>
    <mergeCell ref="AF6:AF7"/>
    <mergeCell ref="AG6:AG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回冲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2025-05-14T03:31:00Z</dcterms:created>
  <dcterms:modified xsi:type="dcterms:W3CDTF">2025-05-14T07:41:18Z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DDA61B3C0B814891866E917AB9856428_13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