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中国商协会大会\1215商协会大会-香港\报销\"/>
    </mc:Choice>
  </mc:AlternateContent>
  <bookViews>
    <workbookView xWindow="0" yWindow="0" windowWidth="25600" windowHeight="120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62913" concurrentCalc="0"/>
</workbook>
</file>

<file path=xl/calcChain.xml><?xml version="1.0" encoding="utf-8"?>
<calcChain xmlns="http://schemas.openxmlformats.org/spreadsheetml/2006/main">
  <c r="I21" i="2" l="1"/>
  <c r="J21" i="2"/>
  <c r="G15" i="2"/>
  <c r="G18" i="2"/>
  <c r="I22" i="2"/>
  <c r="J22" i="2"/>
  <c r="H18" i="2"/>
  <c r="J20" i="2"/>
  <c r="I20" i="2"/>
  <c r="I19" i="2"/>
  <c r="I18" i="2"/>
  <c r="I17" i="2"/>
  <c r="I16" i="2"/>
  <c r="H15" i="2"/>
  <c r="I15" i="2"/>
  <c r="H35" i="3"/>
  <c r="F35" i="3"/>
  <c r="H33" i="3"/>
  <c r="H34" i="3"/>
  <c r="H27" i="3"/>
  <c r="H23" i="3"/>
  <c r="H21" i="3"/>
  <c r="H22" i="3"/>
  <c r="F29" i="3"/>
  <c r="F25" i="3"/>
  <c r="H7" i="3"/>
  <c r="H8" i="3"/>
  <c r="H9" i="3"/>
  <c r="H10" i="3"/>
  <c r="E48" i="3"/>
  <c r="F11" i="3"/>
  <c r="G29" i="3"/>
  <c r="H28" i="3"/>
  <c r="G14" i="3"/>
  <c r="F14" i="3"/>
  <c r="H13" i="3"/>
  <c r="D51" i="3"/>
  <c r="F51" i="3"/>
  <c r="G51" i="3"/>
  <c r="C51" i="3"/>
  <c r="H49" i="3"/>
  <c r="H50" i="3"/>
  <c r="D47" i="3"/>
  <c r="D52" i="3"/>
  <c r="F47" i="3"/>
  <c r="G47" i="3"/>
  <c r="C47" i="3"/>
  <c r="D43" i="3"/>
  <c r="F43" i="3"/>
  <c r="G43" i="3"/>
  <c r="C43" i="3"/>
  <c r="D40" i="3"/>
  <c r="F40" i="3"/>
  <c r="G40" i="3"/>
  <c r="C40" i="3"/>
  <c r="D35" i="3"/>
  <c r="G35" i="3"/>
  <c r="C35" i="3"/>
  <c r="D29" i="3"/>
  <c r="C29" i="3"/>
  <c r="D25" i="3"/>
  <c r="G25" i="3"/>
  <c r="C25" i="3"/>
  <c r="D19" i="3"/>
  <c r="F19" i="3"/>
  <c r="G19" i="3"/>
  <c r="C19" i="3"/>
  <c r="C52" i="3"/>
  <c r="D14" i="3"/>
  <c r="C14" i="3"/>
  <c r="D11" i="3"/>
  <c r="G11" i="3"/>
  <c r="C11" i="3"/>
  <c r="E6" i="3"/>
  <c r="E11" i="3"/>
  <c r="H6" i="3"/>
  <c r="H12" i="3"/>
  <c r="H15" i="3"/>
  <c r="H19" i="3"/>
  <c r="H16" i="3"/>
  <c r="H17" i="3"/>
  <c r="H18" i="3"/>
  <c r="H20" i="3"/>
  <c r="H24" i="3"/>
  <c r="H26" i="3"/>
  <c r="H30" i="3"/>
  <c r="H31" i="3"/>
  <c r="H32" i="3"/>
  <c r="H36" i="3"/>
  <c r="H40" i="3"/>
  <c r="H37" i="3"/>
  <c r="H38" i="3"/>
  <c r="H39" i="3"/>
  <c r="H41" i="3"/>
  <c r="H43" i="3"/>
  <c r="H42" i="3"/>
  <c r="H44" i="3"/>
  <c r="H47" i="3"/>
  <c r="H45" i="3"/>
  <c r="H46" i="3"/>
  <c r="H48" i="3"/>
  <c r="H51" i="3"/>
  <c r="E12" i="3"/>
  <c r="E14" i="3"/>
  <c r="E15" i="3"/>
  <c r="E19" i="3"/>
  <c r="E20" i="3"/>
  <c r="E25" i="3"/>
  <c r="E26" i="3"/>
  <c r="E29" i="3"/>
  <c r="E30" i="3"/>
  <c r="E35" i="3"/>
  <c r="E36" i="3"/>
  <c r="E40" i="3"/>
  <c r="E41" i="3"/>
  <c r="E43" i="3"/>
  <c r="E44" i="3"/>
  <c r="E47" i="3"/>
  <c r="E51" i="3"/>
  <c r="G52" i="3"/>
  <c r="G57" i="3"/>
  <c r="G23" i="2"/>
  <c r="H23" i="2"/>
  <c r="B26" i="2"/>
  <c r="I57" i="3"/>
  <c r="K26" i="2"/>
  <c r="H29" i="3"/>
  <c r="H14" i="3"/>
  <c r="H25" i="3"/>
  <c r="E52" i="3"/>
  <c r="F52" i="3"/>
  <c r="E57" i="3"/>
  <c r="H11" i="3"/>
  <c r="H52" i="3"/>
</calcChain>
</file>

<file path=xl/sharedStrings.xml><?xml version="1.0" encoding="utf-8"?>
<sst xmlns="http://schemas.openxmlformats.org/spreadsheetml/2006/main" count="92" uniqueCount="91">
  <si>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</si>
  <si>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</si>
  <si>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</si>
  <si>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</si>
  <si>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</si>
  <si>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</si>
  <si>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</si>
  <si>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</si>
  <si>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</si>
  <si>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</si>
  <si>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</si>
  <si>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</si>
  <si>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</si>
  <si>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</si>
  <si>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</si>
  <si>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</si>
  <si>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</si>
  <si>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</si>
  <si>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</si>
  <si>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</si>
  <si>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</si>
  <si>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</si>
  <si>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</si>
  <si>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</si>
  <si>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</si>
  <si>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</si>
  <si>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</si>
  <si>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</si>
  <si>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</si>
  <si>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</si>
  <si>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</si>
  <si>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</si>
  <si>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</si>
  <si>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</si>
  <si>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</si>
  <si>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</si>
  <si>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</si>
  <si>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</si>
  <si>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</si>
  <si>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</si>
  <si>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</si>
  <si>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</si>
  <si>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</si>
  <si>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</si>
  <si>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</si>
  <si>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</si>
  <si>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</si>
  <si>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</si>
  <si>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</si>
  <si>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</si>
  <si>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</si>
  <si>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</si>
  <si>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</si>
  <si>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</si>
  <si>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</si>
  <si>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</si>
  <si>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</si>
  <si>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</si>
  <si>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</si>
  <si>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</si>
  <si>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</si>
  <si>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</si>
  <si>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</si>
  <si>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</si>
  <si>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</si>
  <si>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</si>
  <si>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</si>
  <si>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</si>
  <si>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</si>
  <si>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</si>
  <si>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</si>
  <si>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</si>
  <si>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</si>
  <si>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</si>
  <si>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</si>
  <si>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济南</t>
  </si>
  <si>
    <t>福州</t>
  </si>
  <si>
    <t>杭州</t>
  </si>
  <si>
    <t>昆明</t>
  </si>
  <si>
    <t>长沙</t>
  </si>
  <si>
    <t>范瑞芬</t>
  </si>
  <si>
    <t>市场及资源管理部</t>
  </si>
  <si>
    <t>桌花</t>
  </si>
  <si>
    <t>定制奶茶</t>
  </si>
  <si>
    <t>奶茶杯子</t>
  </si>
  <si>
    <t>闪送/快递</t>
  </si>
  <si>
    <t>购买摇奖球</t>
  </si>
  <si>
    <t>北京</t>
  </si>
  <si>
    <t>2023年12月21日</t>
  </si>
  <si>
    <t>2023年12月</t>
  </si>
  <si>
    <t>HMMA-231214-ZSK999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</si>
</sst>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7"/>
  <sheetViews>
    <sheetView zoomScaleNormal="100" workbookViewId="0">
      <selection activeCell="I8" sqref="I8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54" t="s">
        <v>72</v>
      </c>
      <c r="D2" s="54"/>
      <c r="E2" s="54"/>
      <c r="F2" s="54"/>
      <c r="G2" s="54"/>
      <c r="H2" s="54"/>
      <c r="I2" s="40"/>
      <c r="J2" s="40"/>
      <c r="K2" s="40"/>
      <c r="L2" s="40"/>
    </row>
    <row r="3" spans="1:12" ht="34.5" customHeight="1">
      <c r="I3" s="59" t="s">
        <v>74</v>
      </c>
      <c r="J3" s="60"/>
    </row>
    <row r="4" spans="1:12" ht="21" customHeight="1">
      <c r="A4" s="58" t="s">
        <v>44</v>
      </c>
      <c r="B4" s="55" t="s">
        <v>0</v>
      </c>
      <c r="C4" s="56" t="s">
        <v>11</v>
      </c>
      <c r="D4" s="56"/>
      <c r="E4" s="56"/>
      <c r="F4" s="57" t="s">
        <v>10</v>
      </c>
      <c r="G4" s="57"/>
      <c r="H4" s="57"/>
      <c r="I4" s="57"/>
      <c r="J4" s="55" t="s">
        <v>6</v>
      </c>
    </row>
    <row r="5" spans="1:12" ht="21" customHeight="1">
      <c r="A5" s="58"/>
      <c r="B5" s="5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55"/>
    </row>
    <row r="6" spans="1:12" ht="21" customHeight="1">
      <c r="A6" s="62">
        <v>1</v>
      </c>
      <c r="B6" s="61" t="s">
        <v>2</v>
      </c>
      <c r="C6" s="63">
        <v>0</v>
      </c>
      <c r="D6" s="64"/>
      <c r="E6" s="63">
        <f>C6*D6</f>
        <v>0</v>
      </c>
      <c r="F6" s="38">
        <v>80</v>
      </c>
      <c r="G6" s="38">
        <v>0</v>
      </c>
      <c r="H6" s="38">
        <f t="shared" ref="H6:H48" si="0">F6+G6</f>
        <v>80</v>
      </c>
      <c r="I6" s="2"/>
      <c r="J6" s="88" t="s">
        <v>71</v>
      </c>
    </row>
    <row r="7" spans="1:12" ht="21" customHeight="1">
      <c r="A7" s="62"/>
      <c r="B7" s="61"/>
      <c r="C7" s="63"/>
      <c r="D7" s="64"/>
      <c r="E7" s="63"/>
      <c r="F7" s="38">
        <v>0</v>
      </c>
      <c r="G7" s="38">
        <v>0</v>
      </c>
      <c r="H7" s="42">
        <f t="shared" si="0"/>
        <v>0</v>
      </c>
      <c r="I7" s="2"/>
      <c r="J7" s="69"/>
    </row>
    <row r="8" spans="1:12" ht="21" customHeight="1">
      <c r="A8" s="62"/>
      <c r="B8" s="61"/>
      <c r="C8" s="63"/>
      <c r="D8" s="64"/>
      <c r="E8" s="63"/>
      <c r="F8" s="38">
        <v>0</v>
      </c>
      <c r="G8" s="38">
        <v>0</v>
      </c>
      <c r="H8" s="42">
        <f t="shared" si="0"/>
        <v>0</v>
      </c>
      <c r="I8" s="2"/>
      <c r="J8" s="69"/>
    </row>
    <row r="9" spans="1:12" ht="21" customHeight="1">
      <c r="A9" s="62"/>
      <c r="B9" s="61"/>
      <c r="C9" s="63"/>
      <c r="D9" s="64"/>
      <c r="E9" s="63"/>
      <c r="F9" s="38">
        <v>0</v>
      </c>
      <c r="G9" s="38">
        <v>0</v>
      </c>
      <c r="H9" s="42">
        <f t="shared" si="0"/>
        <v>0</v>
      </c>
      <c r="I9" s="2"/>
      <c r="J9" s="69"/>
    </row>
    <row r="10" spans="1:12" ht="21" customHeight="1">
      <c r="A10" s="62"/>
      <c r="B10" s="61"/>
      <c r="C10" s="63"/>
      <c r="D10" s="64"/>
      <c r="E10" s="63"/>
      <c r="F10" s="38">
        <v>0</v>
      </c>
      <c r="G10" s="38">
        <v>0</v>
      </c>
      <c r="H10" s="42">
        <f t="shared" si="0"/>
        <v>0</v>
      </c>
      <c r="I10" s="2"/>
      <c r="J10" s="69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80</v>
      </c>
      <c r="G11" s="39">
        <f t="shared" si="1"/>
        <v>0</v>
      </c>
      <c r="H11" s="39">
        <f>SUM(H6:H10)</f>
        <v>80</v>
      </c>
      <c r="I11" s="37"/>
      <c r="J11" s="70"/>
    </row>
    <row r="12" spans="1:12" ht="21" customHeight="1">
      <c r="A12" s="79">
        <v>2</v>
      </c>
      <c r="B12" s="65" t="s">
        <v>47</v>
      </c>
      <c r="C12" s="76">
        <v>0</v>
      </c>
      <c r="D12" s="79"/>
      <c r="E12" s="76">
        <f t="shared" ref="E12:E44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8" t="s">
        <v>63</v>
      </c>
    </row>
    <row r="13" spans="1:12" ht="21" customHeight="1">
      <c r="A13" s="81"/>
      <c r="B13" s="67"/>
      <c r="C13" s="78"/>
      <c r="D13" s="81"/>
      <c r="E13" s="78"/>
      <c r="F13" s="38">
        <v>0</v>
      </c>
      <c r="G13" s="38">
        <v>0</v>
      </c>
      <c r="H13" s="38">
        <f t="shared" ref="H13" si="3">F13+G13</f>
        <v>0</v>
      </c>
      <c r="I13" s="2"/>
      <c r="J13" s="69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70"/>
    </row>
    <row r="15" spans="1:12" ht="21" customHeight="1">
      <c r="A15" s="62">
        <v>3</v>
      </c>
      <c r="B15" s="61" t="s">
        <v>49</v>
      </c>
      <c r="C15" s="63">
        <v>0</v>
      </c>
      <c r="D15" s="64"/>
      <c r="E15" s="6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82" t="s">
        <v>64</v>
      </c>
    </row>
    <row r="16" spans="1:12" ht="21" customHeight="1">
      <c r="A16" s="62"/>
      <c r="B16" s="61"/>
      <c r="C16" s="63"/>
      <c r="D16" s="64"/>
      <c r="E16" s="63"/>
      <c r="F16" s="38">
        <v>0</v>
      </c>
      <c r="G16" s="38">
        <v>0</v>
      </c>
      <c r="H16" s="38">
        <f t="shared" si="0"/>
        <v>0</v>
      </c>
      <c r="I16" s="2"/>
      <c r="J16" s="83"/>
    </row>
    <row r="17" spans="1:10" ht="21" customHeight="1">
      <c r="A17" s="62"/>
      <c r="B17" s="61"/>
      <c r="C17" s="63"/>
      <c r="D17" s="64"/>
      <c r="E17" s="63"/>
      <c r="F17" s="38">
        <v>0</v>
      </c>
      <c r="G17" s="38">
        <v>0</v>
      </c>
      <c r="H17" s="38">
        <f t="shared" si="0"/>
        <v>0</v>
      </c>
      <c r="I17" s="2"/>
      <c r="J17" s="83"/>
    </row>
    <row r="18" spans="1:10" ht="21" customHeight="1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3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84"/>
    </row>
    <row r="20" spans="1:10" ht="21" customHeight="1">
      <c r="A20" s="62">
        <v>4</v>
      </c>
      <c r="B20" s="61" t="s">
        <v>4</v>
      </c>
      <c r="C20" s="63">
        <v>0</v>
      </c>
      <c r="D20" s="64"/>
      <c r="E20" s="63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82" t="s">
        <v>65</v>
      </c>
    </row>
    <row r="21" spans="1:10" ht="21" customHeight="1">
      <c r="A21" s="62"/>
      <c r="B21" s="61"/>
      <c r="C21" s="63"/>
      <c r="D21" s="64"/>
      <c r="E21" s="63"/>
      <c r="F21" s="42"/>
      <c r="G21" s="42">
        <v>0</v>
      </c>
      <c r="H21" s="42">
        <f t="shared" ref="H21:H22" si="7">F21+G21</f>
        <v>0</v>
      </c>
      <c r="I21" s="2"/>
      <c r="J21" s="83"/>
    </row>
    <row r="22" spans="1:10" ht="21" customHeight="1">
      <c r="A22" s="62"/>
      <c r="B22" s="61"/>
      <c r="C22" s="63"/>
      <c r="D22" s="64"/>
      <c r="E22" s="63"/>
      <c r="F22" s="42"/>
      <c r="G22" s="42">
        <v>0</v>
      </c>
      <c r="H22" s="42">
        <f t="shared" si="7"/>
        <v>0</v>
      </c>
      <c r="I22" s="2"/>
      <c r="J22" s="83"/>
    </row>
    <row r="23" spans="1:10" ht="21" customHeight="1">
      <c r="A23" s="62"/>
      <c r="B23" s="61"/>
      <c r="C23" s="63"/>
      <c r="D23" s="64"/>
      <c r="E23" s="63"/>
      <c r="F23" s="43"/>
      <c r="G23" s="43">
        <v>0</v>
      </c>
      <c r="H23" s="43">
        <f t="shared" ref="H23" si="8">F23+G23</f>
        <v>0</v>
      </c>
      <c r="I23" s="2"/>
      <c r="J23" s="83"/>
    </row>
    <row r="24" spans="1:10" ht="21" customHeight="1">
      <c r="A24" s="62"/>
      <c r="B24" s="61"/>
      <c r="C24" s="63"/>
      <c r="D24" s="64"/>
      <c r="E24" s="63"/>
      <c r="F24" s="38"/>
      <c r="G24" s="38">
        <v>0</v>
      </c>
      <c r="H24" s="38">
        <f t="shared" si="0"/>
        <v>0</v>
      </c>
      <c r="I24" s="2"/>
      <c r="J24" s="83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84"/>
    </row>
    <row r="26" spans="1:10" ht="21" customHeight="1">
      <c r="A26" s="79">
        <v>5</v>
      </c>
      <c r="B26" s="65" t="s">
        <v>52</v>
      </c>
      <c r="C26" s="76">
        <v>0</v>
      </c>
      <c r="D26" s="79"/>
      <c r="E26" s="76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8" t="s">
        <v>66</v>
      </c>
    </row>
    <row r="27" spans="1:10" ht="21" customHeight="1">
      <c r="A27" s="80"/>
      <c r="B27" s="66"/>
      <c r="C27" s="77"/>
      <c r="D27" s="80"/>
      <c r="E27" s="77"/>
      <c r="F27" s="44">
        <v>0</v>
      </c>
      <c r="G27" s="44">
        <v>0</v>
      </c>
      <c r="H27" s="44">
        <f t="shared" ref="H27" si="9">F27+G27</f>
        <v>0</v>
      </c>
      <c r="I27" s="2"/>
      <c r="J27" s="69"/>
    </row>
    <row r="28" spans="1:10" ht="21" customHeight="1">
      <c r="A28" s="81"/>
      <c r="B28" s="67"/>
      <c r="C28" s="78"/>
      <c r="D28" s="81"/>
      <c r="E28" s="78"/>
      <c r="F28" s="38">
        <v>0</v>
      </c>
      <c r="G28" s="38">
        <v>0</v>
      </c>
      <c r="H28" s="38">
        <f t="shared" ref="H28" si="10">F28+G28</f>
        <v>0</v>
      </c>
      <c r="I28" s="2"/>
      <c r="J28" s="69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70"/>
    </row>
    <row r="30" spans="1:10" ht="21" customHeight="1">
      <c r="A30" s="62">
        <v>6</v>
      </c>
      <c r="B30" s="61" t="s">
        <v>53</v>
      </c>
      <c r="C30" s="63">
        <v>0</v>
      </c>
      <c r="D30" s="64"/>
      <c r="E30" s="63">
        <f t="shared" si="2"/>
        <v>0</v>
      </c>
      <c r="F30" s="38">
        <v>2000</v>
      </c>
      <c r="G30" s="38">
        <v>0</v>
      </c>
      <c r="H30" s="38">
        <f t="shared" si="0"/>
        <v>2000</v>
      </c>
      <c r="I30" s="2" t="s">
        <v>75</v>
      </c>
      <c r="J30" s="68" t="s">
        <v>67</v>
      </c>
    </row>
    <row r="31" spans="1:10" ht="21" customHeight="1">
      <c r="A31" s="62"/>
      <c r="B31" s="61"/>
      <c r="C31" s="63"/>
      <c r="D31" s="64"/>
      <c r="E31" s="63"/>
      <c r="F31" s="38">
        <v>500</v>
      </c>
      <c r="G31" s="38">
        <v>0</v>
      </c>
      <c r="H31" s="38">
        <f t="shared" si="0"/>
        <v>500</v>
      </c>
      <c r="I31" s="2" t="s">
        <v>76</v>
      </c>
      <c r="J31" s="83"/>
    </row>
    <row r="32" spans="1:10" ht="21" customHeight="1">
      <c r="A32" s="62"/>
      <c r="B32" s="61"/>
      <c r="C32" s="63"/>
      <c r="D32" s="64"/>
      <c r="E32" s="63"/>
      <c r="F32" s="38">
        <v>800</v>
      </c>
      <c r="G32" s="38">
        <v>0</v>
      </c>
      <c r="H32" s="38">
        <f t="shared" si="0"/>
        <v>800</v>
      </c>
      <c r="I32" s="2" t="s">
        <v>77</v>
      </c>
      <c r="J32" s="83"/>
    </row>
    <row r="33" spans="1:10" ht="21" customHeight="1">
      <c r="A33" s="62"/>
      <c r="B33" s="61"/>
      <c r="C33" s="63"/>
      <c r="D33" s="64"/>
      <c r="E33" s="63"/>
      <c r="F33" s="45">
        <v>825</v>
      </c>
      <c r="G33" s="45">
        <v>0</v>
      </c>
      <c r="H33" s="45">
        <f t="shared" ref="H33:H34" si="13">F33+G33</f>
        <v>825</v>
      </c>
      <c r="I33" s="2" t="s">
        <v>78</v>
      </c>
      <c r="J33" s="83"/>
    </row>
    <row r="34" spans="1:10" ht="21" customHeight="1">
      <c r="A34" s="62"/>
      <c r="B34" s="61"/>
      <c r="C34" s="63"/>
      <c r="D34" s="64"/>
      <c r="E34" s="63"/>
      <c r="F34" s="45">
        <v>1025</v>
      </c>
      <c r="G34" s="45">
        <v>0</v>
      </c>
      <c r="H34" s="45">
        <f t="shared" si="13"/>
        <v>1025</v>
      </c>
      <c r="I34" s="2" t="s">
        <v>79</v>
      </c>
      <c r="J34" s="83"/>
    </row>
    <row r="35" spans="1:10" s="33" customFormat="1" ht="21" customHeight="1">
      <c r="A35" s="36"/>
      <c r="B35" s="32" t="s">
        <v>58</v>
      </c>
      <c r="C35" s="39">
        <f>SUM(C30)</f>
        <v>0</v>
      </c>
      <c r="D35" s="39">
        <f>SUM(D30)</f>
        <v>0</v>
      </c>
      <c r="E35" s="39">
        <f>SUM(E30)</f>
        <v>0</v>
      </c>
      <c r="F35" s="39">
        <f>SUM(F30:F34)</f>
        <v>5150</v>
      </c>
      <c r="G35" s="39">
        <f>SUM(G30)</f>
        <v>0</v>
      </c>
      <c r="H35" s="39">
        <f>SUM(H30:H34)</f>
        <v>5150</v>
      </c>
      <c r="I35" s="37"/>
      <c r="J35" s="84"/>
    </row>
    <row r="36" spans="1:10" ht="21" customHeight="1">
      <c r="A36" s="62">
        <v>7</v>
      </c>
      <c r="B36" s="61" t="s">
        <v>54</v>
      </c>
      <c r="C36" s="63">
        <v>0</v>
      </c>
      <c r="D36" s="64"/>
      <c r="E36" s="63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85"/>
    </row>
    <row r="37" spans="1:10" ht="21" customHeight="1">
      <c r="A37" s="62"/>
      <c r="B37" s="61"/>
      <c r="C37" s="63"/>
      <c r="D37" s="64"/>
      <c r="E37" s="63"/>
      <c r="F37" s="38">
        <v>0</v>
      </c>
      <c r="G37" s="38">
        <v>0</v>
      </c>
      <c r="H37" s="38">
        <f t="shared" si="0"/>
        <v>0</v>
      </c>
      <c r="I37" s="2"/>
      <c r="J37" s="86"/>
    </row>
    <row r="38" spans="1:10" ht="21" customHeight="1">
      <c r="A38" s="62"/>
      <c r="B38" s="61"/>
      <c r="C38" s="63"/>
      <c r="D38" s="64"/>
      <c r="E38" s="63"/>
      <c r="F38" s="38">
        <v>0</v>
      </c>
      <c r="G38" s="38">
        <v>0</v>
      </c>
      <c r="H38" s="38">
        <f t="shared" si="0"/>
        <v>0</v>
      </c>
      <c r="I38" s="2"/>
      <c r="J38" s="86"/>
    </row>
    <row r="39" spans="1:10" ht="21" customHeight="1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6"/>
    </row>
    <row r="40" spans="1:10" s="33" customFormat="1" ht="21" customHeight="1">
      <c r="A40" s="36"/>
      <c r="B40" s="32" t="s">
        <v>59</v>
      </c>
      <c r="C40" s="39">
        <f>SUM(C36)</f>
        <v>0</v>
      </c>
      <c r="D40" s="39">
        <f t="shared" ref="D40:H40" si="14">SUM(D36)</f>
        <v>0</v>
      </c>
      <c r="E40" s="39">
        <f t="shared" si="14"/>
        <v>0</v>
      </c>
      <c r="F40" s="39">
        <f t="shared" si="14"/>
        <v>0</v>
      </c>
      <c r="G40" s="39">
        <f t="shared" si="14"/>
        <v>0</v>
      </c>
      <c r="H40" s="39">
        <f t="shared" si="14"/>
        <v>0</v>
      </c>
      <c r="I40" s="37"/>
      <c r="J40" s="87"/>
    </row>
    <row r="41" spans="1:10" ht="21" customHeight="1">
      <c r="A41" s="62">
        <v>8</v>
      </c>
      <c r="B41" s="61" t="s">
        <v>3</v>
      </c>
      <c r="C41" s="63">
        <v>0</v>
      </c>
      <c r="D41" s="64"/>
      <c r="E41" s="63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82" t="s">
        <v>68</v>
      </c>
    </row>
    <row r="42" spans="1:10" ht="21" customHeight="1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83"/>
    </row>
    <row r="43" spans="1:10" s="33" customFormat="1" ht="21" customHeight="1">
      <c r="A43" s="36"/>
      <c r="B43" s="32" t="s">
        <v>55</v>
      </c>
      <c r="C43" s="39">
        <f>SUM(C41)</f>
        <v>0</v>
      </c>
      <c r="D43" s="39">
        <f t="shared" ref="D43:H43" si="15">SUM(D41)</f>
        <v>0</v>
      </c>
      <c r="E43" s="39">
        <f t="shared" si="15"/>
        <v>0</v>
      </c>
      <c r="F43" s="39">
        <f t="shared" si="15"/>
        <v>0</v>
      </c>
      <c r="G43" s="39">
        <f t="shared" si="15"/>
        <v>0</v>
      </c>
      <c r="H43" s="39">
        <f t="shared" si="15"/>
        <v>0</v>
      </c>
      <c r="I43" s="37"/>
      <c r="J43" s="84"/>
    </row>
    <row r="44" spans="1:10" ht="21" customHeight="1">
      <c r="A44" s="62">
        <v>9</v>
      </c>
      <c r="B44" s="61" t="s">
        <v>56</v>
      </c>
      <c r="C44" s="63">
        <v>0</v>
      </c>
      <c r="D44" s="64"/>
      <c r="E44" s="63">
        <f t="shared" si="2"/>
        <v>0</v>
      </c>
      <c r="F44" s="38">
        <v>0</v>
      </c>
      <c r="G44" s="38">
        <v>0</v>
      </c>
      <c r="H44" s="38">
        <f t="shared" si="0"/>
        <v>0</v>
      </c>
      <c r="I44" s="2"/>
      <c r="J44" s="68" t="s">
        <v>69</v>
      </c>
    </row>
    <row r="45" spans="1:10" ht="21" customHeight="1">
      <c r="A45" s="62"/>
      <c r="B45" s="61"/>
      <c r="C45" s="63"/>
      <c r="D45" s="64"/>
      <c r="E45" s="63"/>
      <c r="F45" s="38">
        <v>0</v>
      </c>
      <c r="G45" s="38">
        <v>0</v>
      </c>
      <c r="H45" s="38">
        <f t="shared" si="0"/>
        <v>0</v>
      </c>
      <c r="I45" s="2"/>
      <c r="J45" s="69"/>
    </row>
    <row r="46" spans="1:10" ht="21" customHeight="1">
      <c r="A46" s="62"/>
      <c r="B46" s="61"/>
      <c r="C46" s="63"/>
      <c r="D46" s="64"/>
      <c r="E46" s="63"/>
      <c r="F46" s="38">
        <v>0</v>
      </c>
      <c r="G46" s="38">
        <v>0</v>
      </c>
      <c r="H46" s="38">
        <f t="shared" si="0"/>
        <v>0</v>
      </c>
      <c r="I46" s="2"/>
      <c r="J46" s="69"/>
    </row>
    <row r="47" spans="1:10" s="33" customFormat="1" ht="21" customHeight="1">
      <c r="A47" s="36"/>
      <c r="B47" s="32" t="s">
        <v>60</v>
      </c>
      <c r="C47" s="39">
        <f>SUM(C44)</f>
        <v>0</v>
      </c>
      <c r="D47" s="39">
        <f t="shared" ref="D47:H47" si="16">SUM(D44)</f>
        <v>0</v>
      </c>
      <c r="E47" s="39">
        <f t="shared" si="16"/>
        <v>0</v>
      </c>
      <c r="F47" s="39">
        <f t="shared" si="16"/>
        <v>0</v>
      </c>
      <c r="G47" s="39">
        <f t="shared" si="16"/>
        <v>0</v>
      </c>
      <c r="H47" s="39">
        <f t="shared" si="16"/>
        <v>0</v>
      </c>
      <c r="I47" s="37"/>
      <c r="J47" s="70"/>
    </row>
    <row r="48" spans="1:10" ht="21" customHeight="1">
      <c r="A48" s="79">
        <v>10</v>
      </c>
      <c r="B48" s="61" t="s">
        <v>5</v>
      </c>
      <c r="C48" s="63">
        <v>0</v>
      </c>
      <c r="D48" s="64"/>
      <c r="E48" s="63">
        <f>C48</f>
        <v>0</v>
      </c>
      <c r="F48" s="38">
        <v>0</v>
      </c>
      <c r="G48" s="38">
        <v>0</v>
      </c>
      <c r="H48" s="38">
        <f t="shared" si="0"/>
        <v>0</v>
      </c>
      <c r="I48" s="2"/>
      <c r="J48" s="85"/>
    </row>
    <row r="49" spans="1:10" ht="21" customHeight="1">
      <c r="A49" s="80"/>
      <c r="B49" s="61"/>
      <c r="C49" s="63"/>
      <c r="D49" s="64"/>
      <c r="E49" s="63"/>
      <c r="F49" s="38">
        <v>0</v>
      </c>
      <c r="G49" s="38">
        <v>0</v>
      </c>
      <c r="H49" s="38">
        <f t="shared" ref="H49:H50" si="17">F49+G49</f>
        <v>0</v>
      </c>
      <c r="I49" s="2"/>
      <c r="J49" s="86"/>
    </row>
    <row r="50" spans="1:10" ht="21" customHeight="1">
      <c r="A50" s="81"/>
      <c r="B50" s="61"/>
      <c r="C50" s="63"/>
      <c r="D50" s="64"/>
      <c r="E50" s="63"/>
      <c r="F50" s="38">
        <v>0</v>
      </c>
      <c r="G50" s="38">
        <v>0</v>
      </c>
      <c r="H50" s="38">
        <f t="shared" si="17"/>
        <v>0</v>
      </c>
      <c r="I50" s="2"/>
      <c r="J50" s="86"/>
    </row>
    <row r="51" spans="1:10" s="33" customFormat="1" ht="21" customHeight="1">
      <c r="A51" s="36"/>
      <c r="B51" s="32" t="s">
        <v>61</v>
      </c>
      <c r="C51" s="39">
        <f>SUM(C48)</f>
        <v>0</v>
      </c>
      <c r="D51" s="39">
        <f t="shared" ref="D51:H51" si="18">SUM(D48)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7"/>
      <c r="J51" s="87"/>
    </row>
    <row r="52" spans="1:10" ht="21" customHeight="1">
      <c r="A52" s="36"/>
      <c r="B52" s="32" t="s">
        <v>62</v>
      </c>
      <c r="C52" s="39">
        <f>SUM(C51,C47,C43,C40,C35,C29,C25,C19,C14,C11)</f>
        <v>0</v>
      </c>
      <c r="D52" s="39">
        <f>SUM(D51,D47,D43,D40,D35,D29,D25,D19,D14,D11)</f>
        <v>0</v>
      </c>
      <c r="E52" s="39">
        <f>SUM(E51,E47,E43,E40,E35,E29,E25,E19,E14,E11)</f>
        <v>0</v>
      </c>
      <c r="F52" s="39">
        <f>F11+F14+F19+F25+F29+F35+F40+F43+F47+F51</f>
        <v>5230</v>
      </c>
      <c r="G52" s="39">
        <f>SUM(G51,G47,G43,G40,G35,G29,G25,G19,G14,G11)</f>
        <v>0</v>
      </c>
      <c r="H52" s="39">
        <f>SUM(H51,H47,H43,H40,H35,H29,H25,H19,H14,H11)</f>
        <v>5230</v>
      </c>
      <c r="I52" s="37"/>
      <c r="J52" s="41"/>
    </row>
    <row r="56" spans="1:10" ht="21" customHeight="1">
      <c r="A56" s="74" t="s">
        <v>12</v>
      </c>
      <c r="B56" s="75"/>
      <c r="C56" s="73" t="s">
        <v>13</v>
      </c>
      <c r="D56" s="73"/>
      <c r="E56" s="73" t="s">
        <v>17</v>
      </c>
      <c r="F56" s="73"/>
      <c r="G56" s="73" t="s">
        <v>18</v>
      </c>
      <c r="H56" s="73"/>
      <c r="I56" s="34" t="s">
        <v>14</v>
      </c>
    </row>
    <row r="57" spans="1:10" ht="21" customHeight="1">
      <c r="A57" s="71">
        <v>0</v>
      </c>
      <c r="B57" s="72"/>
      <c r="C57" s="72">
        <v>0</v>
      </c>
      <c r="D57" s="72"/>
      <c r="E57" s="72">
        <f>F52</f>
        <v>5230</v>
      </c>
      <c r="F57" s="72"/>
      <c r="G57" s="72">
        <f>G52</f>
        <v>0</v>
      </c>
      <c r="H57" s="72"/>
      <c r="I57" s="35">
        <f>A57-C57</f>
        <v>0</v>
      </c>
    </row>
  </sheetData>
  <mergeCells count="75">
    <mergeCell ref="J15:J19"/>
    <mergeCell ref="J20:J25"/>
    <mergeCell ref="J36:J40"/>
    <mergeCell ref="J6:J11"/>
    <mergeCell ref="J12:J14"/>
    <mergeCell ref="J41:J43"/>
    <mergeCell ref="J48:J51"/>
    <mergeCell ref="A12:A13"/>
    <mergeCell ref="B12:B13"/>
    <mergeCell ref="C12:C13"/>
    <mergeCell ref="D12:D13"/>
    <mergeCell ref="E12:E13"/>
    <mergeCell ref="A26:A28"/>
    <mergeCell ref="J30:J35"/>
    <mergeCell ref="B48:B50"/>
    <mergeCell ref="A48:A50"/>
    <mergeCell ref="C48:C50"/>
    <mergeCell ref="D48:D50"/>
    <mergeCell ref="E48:E50"/>
    <mergeCell ref="C41:C42"/>
    <mergeCell ref="E41:E42"/>
    <mergeCell ref="D41:D42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4"/>
    <mergeCell ref="E30:E34"/>
    <mergeCell ref="C36:C39"/>
    <mergeCell ref="D36:D39"/>
    <mergeCell ref="E36:E39"/>
    <mergeCell ref="J44:J47"/>
    <mergeCell ref="J26:J29"/>
    <mergeCell ref="A57:B57"/>
    <mergeCell ref="C56:D56"/>
    <mergeCell ref="C57:D57"/>
    <mergeCell ref="E56:F56"/>
    <mergeCell ref="E57:F57"/>
    <mergeCell ref="G56:H56"/>
    <mergeCell ref="G57:H57"/>
    <mergeCell ref="A56:B56"/>
    <mergeCell ref="A44:A46"/>
    <mergeCell ref="B44:B46"/>
    <mergeCell ref="C44:C46"/>
    <mergeCell ref="D44:D46"/>
    <mergeCell ref="E44:E46"/>
    <mergeCell ref="C30:C34"/>
    <mergeCell ref="A15:A18"/>
    <mergeCell ref="A20:A24"/>
    <mergeCell ref="A30:A34"/>
    <mergeCell ref="A36:A39"/>
    <mergeCell ref="A41:A42"/>
    <mergeCell ref="B15:B18"/>
    <mergeCell ref="B20:B24"/>
    <mergeCell ref="B30:B34"/>
    <mergeCell ref="B36:B39"/>
    <mergeCell ref="B41:B42"/>
    <mergeCell ref="B26:B28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topLeftCell="A4" zoomScaleNormal="100" workbookViewId="0">
      <selection activeCell="N16" sqref="N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54" t="s">
        <v>70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2" t="s">
        <v>80</v>
      </c>
      <c r="G8" s="92"/>
      <c r="H8" s="12" t="s">
        <v>21</v>
      </c>
      <c r="I8" s="11"/>
      <c r="J8" s="92" t="s">
        <v>81</v>
      </c>
      <c r="K8" s="93"/>
    </row>
    <row r="9" spans="2:11" ht="18.75" customHeight="1">
      <c r="B9" s="10"/>
      <c r="C9" s="11"/>
      <c r="D9" s="12" t="s">
        <v>20</v>
      </c>
      <c r="E9" s="12"/>
      <c r="F9" s="92" t="s">
        <v>87</v>
      </c>
      <c r="G9" s="92"/>
      <c r="H9" s="12" t="s">
        <v>23</v>
      </c>
      <c r="I9" s="11"/>
      <c r="J9" s="92" t="s">
        <v>88</v>
      </c>
      <c r="K9" s="93"/>
    </row>
    <row r="10" spans="2:11" ht="18.75" customHeight="1">
      <c r="B10" s="10"/>
      <c r="C10" s="11"/>
      <c r="D10" s="12" t="s">
        <v>22</v>
      </c>
      <c r="E10" s="12"/>
      <c r="F10" s="92" t="s">
        <v>89</v>
      </c>
      <c r="G10" s="92"/>
      <c r="H10" s="12" t="s">
        <v>73</v>
      </c>
      <c r="I10" s="13"/>
      <c r="J10" s="92" t="s">
        <v>90</v>
      </c>
      <c r="K10" s="9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100" t="s">
        <v>24</v>
      </c>
      <c r="C13" s="101"/>
      <c r="D13" s="18" t="s">
        <v>25</v>
      </c>
      <c r="E13" s="98" t="s">
        <v>26</v>
      </c>
      <c r="F13" s="99"/>
      <c r="G13" s="19" t="s">
        <v>27</v>
      </c>
      <c r="H13" s="20" t="s">
        <v>28</v>
      </c>
      <c r="I13" s="98" t="s">
        <v>29</v>
      </c>
      <c r="J13" s="99"/>
      <c r="K13" s="19" t="s">
        <v>30</v>
      </c>
    </row>
    <row r="14" spans="2:11" ht="18" customHeight="1">
      <c r="B14" s="90">
        <v>1</v>
      </c>
      <c r="C14" s="91"/>
      <c r="D14" s="102" t="s">
        <v>31</v>
      </c>
      <c r="E14" s="90" t="s">
        <v>32</v>
      </c>
      <c r="F14" s="91"/>
      <c r="G14" s="21">
        <v>0</v>
      </c>
      <c r="H14" s="21">
        <v>0</v>
      </c>
      <c r="I14" s="94">
        <v>0</v>
      </c>
      <c r="J14" s="95"/>
      <c r="K14" s="22"/>
    </row>
    <row r="15" spans="2:11" ht="18" customHeight="1">
      <c r="B15" s="90">
        <v>2</v>
      </c>
      <c r="C15" s="91"/>
      <c r="D15" s="96"/>
      <c r="E15" s="89" t="s">
        <v>33</v>
      </c>
      <c r="F15" s="89"/>
      <c r="G15" s="21">
        <f>25+129.31+75+62.33+31.44</f>
        <v>323.08</v>
      </c>
      <c r="H15" s="21">
        <f>G15</f>
        <v>323.08</v>
      </c>
      <c r="I15" s="94">
        <f>G15-H15</f>
        <v>0</v>
      </c>
      <c r="J15" s="95"/>
      <c r="K15" s="22"/>
    </row>
    <row r="16" spans="2:11" ht="18" customHeight="1">
      <c r="B16" s="90">
        <v>3</v>
      </c>
      <c r="C16" s="91"/>
      <c r="D16" s="96"/>
      <c r="E16" s="90" t="s">
        <v>34</v>
      </c>
      <c r="F16" s="91"/>
      <c r="G16" s="21">
        <v>0</v>
      </c>
      <c r="H16" s="21">
        <v>0</v>
      </c>
      <c r="I16" s="94">
        <f t="shared" ref="I16:I20" si="0">G16-H16</f>
        <v>0</v>
      </c>
      <c r="J16" s="95"/>
      <c r="K16" s="22"/>
    </row>
    <row r="17" spans="2:11" ht="18" customHeight="1">
      <c r="B17" s="90">
        <v>4</v>
      </c>
      <c r="C17" s="91"/>
      <c r="D17" s="96"/>
      <c r="E17" s="90" t="s">
        <v>35</v>
      </c>
      <c r="F17" s="91"/>
      <c r="G17" s="21">
        <v>68</v>
      </c>
      <c r="H17" s="21">
        <v>68</v>
      </c>
      <c r="I17" s="94">
        <f t="shared" si="0"/>
        <v>0</v>
      </c>
      <c r="J17" s="95"/>
      <c r="K17" s="22"/>
    </row>
    <row r="18" spans="2:11" ht="18" customHeight="1">
      <c r="B18" s="90">
        <v>5</v>
      </c>
      <c r="C18" s="91"/>
      <c r="D18" s="97"/>
      <c r="E18" s="90" t="s">
        <v>85</v>
      </c>
      <c r="F18" s="91"/>
      <c r="G18" s="21">
        <f>110+62.72</f>
        <v>172.72</v>
      </c>
      <c r="H18" s="21">
        <f>G18</f>
        <v>172.72</v>
      </c>
      <c r="I18" s="94">
        <f t="shared" si="0"/>
        <v>0</v>
      </c>
      <c r="J18" s="95"/>
      <c r="K18" s="27"/>
    </row>
    <row r="19" spans="2:11" ht="18" customHeight="1">
      <c r="B19" s="90">
        <v>7</v>
      </c>
      <c r="C19" s="91"/>
      <c r="D19" s="96" t="s">
        <v>36</v>
      </c>
      <c r="E19" s="89" t="s">
        <v>82</v>
      </c>
      <c r="F19" s="89"/>
      <c r="G19" s="21">
        <v>3856</v>
      </c>
      <c r="H19" s="21">
        <v>3856</v>
      </c>
      <c r="I19" s="94">
        <f t="shared" si="0"/>
        <v>0</v>
      </c>
      <c r="J19" s="95"/>
      <c r="K19" s="22"/>
    </row>
    <row r="20" spans="2:11" ht="18" customHeight="1">
      <c r="B20" s="48"/>
      <c r="C20" s="49"/>
      <c r="D20" s="96"/>
      <c r="E20" s="89" t="s">
        <v>83</v>
      </c>
      <c r="F20" s="89"/>
      <c r="G20" s="21">
        <v>2983.5</v>
      </c>
      <c r="H20" s="21">
        <v>2983.5</v>
      </c>
      <c r="I20" s="46">
        <f t="shared" si="0"/>
        <v>0</v>
      </c>
      <c r="J20" s="47">
        <f>G20-H20</f>
        <v>0</v>
      </c>
      <c r="K20" s="22"/>
    </row>
    <row r="21" spans="2:11" ht="18" customHeight="1">
      <c r="B21" s="52"/>
      <c r="C21" s="53"/>
      <c r="D21" s="96"/>
      <c r="E21" s="89" t="s">
        <v>86</v>
      </c>
      <c r="F21" s="89"/>
      <c r="G21" s="21">
        <v>102</v>
      </c>
      <c r="H21" s="21">
        <v>102</v>
      </c>
      <c r="I21" s="50">
        <f t="shared" ref="I21" si="1">G21-H21</f>
        <v>0</v>
      </c>
      <c r="J21" s="51">
        <f>G21-H21</f>
        <v>0</v>
      </c>
      <c r="K21" s="22"/>
    </row>
    <row r="22" spans="2:11" ht="18" customHeight="1">
      <c r="B22" s="90">
        <v>8</v>
      </c>
      <c r="C22" s="91"/>
      <c r="D22" s="97"/>
      <c r="E22" s="89" t="s">
        <v>84</v>
      </c>
      <c r="F22" s="89"/>
      <c r="G22" s="21">
        <v>260</v>
      </c>
      <c r="H22" s="21">
        <v>260</v>
      </c>
      <c r="I22" s="94">
        <f t="shared" ref="I22" si="2">G22-H22</f>
        <v>0</v>
      </c>
      <c r="J22" s="95">
        <f t="shared" ref="J22" si="3">H22-I22</f>
        <v>260</v>
      </c>
      <c r="K22" s="22"/>
    </row>
    <row r="23" spans="2:11" ht="18" customHeight="1">
      <c r="B23" s="98" t="s">
        <v>37</v>
      </c>
      <c r="C23" s="106"/>
      <c r="D23" s="106"/>
      <c r="E23" s="106"/>
      <c r="F23" s="99"/>
      <c r="G23" s="23">
        <f>SUM(G14:G22)</f>
        <v>7765.3</v>
      </c>
      <c r="H23" s="23">
        <f>SUM(H14:H22)</f>
        <v>7765.3</v>
      </c>
      <c r="I23" s="104">
        <v>0</v>
      </c>
      <c r="J23" s="105"/>
      <c r="K23" s="24"/>
    </row>
    <row r="24" spans="2:11" ht="18" customHeight="1">
      <c r="B24" s="17"/>
      <c r="C24" s="17"/>
      <c r="D24" s="17"/>
      <c r="E24" s="17"/>
      <c r="F24" s="17"/>
      <c r="G24" s="17"/>
      <c r="H24" s="17"/>
      <c r="I24" s="17"/>
      <c r="J24" s="25"/>
      <c r="K24" s="17"/>
    </row>
    <row r="25" spans="2:11" ht="18" customHeight="1">
      <c r="B25" s="107" t="s">
        <v>28</v>
      </c>
      <c r="C25" s="107"/>
      <c r="D25" s="107"/>
      <c r="E25" s="107"/>
      <c r="F25" s="107"/>
      <c r="G25" s="107" t="s">
        <v>38</v>
      </c>
      <c r="H25" s="107"/>
      <c r="I25" s="107"/>
      <c r="J25" s="107"/>
      <c r="K25" s="19" t="s">
        <v>39</v>
      </c>
    </row>
    <row r="26" spans="2:11" ht="18" customHeight="1">
      <c r="B26" s="103">
        <f>H23</f>
        <v>7765.3</v>
      </c>
      <c r="C26" s="103"/>
      <c r="D26" s="103"/>
      <c r="E26" s="103"/>
      <c r="F26" s="103"/>
      <c r="G26" s="103">
        <v>0</v>
      </c>
      <c r="H26" s="103"/>
      <c r="I26" s="103"/>
      <c r="J26" s="103"/>
      <c r="K26" s="26">
        <f>SUM(B26:J26)</f>
        <v>7765.3</v>
      </c>
    </row>
    <row r="27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>
      <c r="B28" s="17" t="s">
        <v>40</v>
      </c>
      <c r="C28" s="17"/>
      <c r="D28" s="17"/>
      <c r="E28" s="17"/>
      <c r="F28" s="17" t="s">
        <v>41</v>
      </c>
      <c r="G28" s="17" t="s">
        <v>42</v>
      </c>
      <c r="H28" s="17"/>
      <c r="I28" s="17"/>
      <c r="J28" s="17" t="s">
        <v>43</v>
      </c>
      <c r="K28" s="17"/>
    </row>
  </sheetData>
  <mergeCells count="41">
    <mergeCell ref="G26:J26"/>
    <mergeCell ref="B26:F26"/>
    <mergeCell ref="I22:J22"/>
    <mergeCell ref="I23:J23"/>
    <mergeCell ref="E19:F19"/>
    <mergeCell ref="I19:J19"/>
    <mergeCell ref="E22:F22"/>
    <mergeCell ref="B22:C22"/>
    <mergeCell ref="B23:F23"/>
    <mergeCell ref="B25:F25"/>
    <mergeCell ref="G25:J25"/>
    <mergeCell ref="E20:F20"/>
    <mergeCell ref="B13:C13"/>
    <mergeCell ref="B14:C14"/>
    <mergeCell ref="B15:C15"/>
    <mergeCell ref="E15:F15"/>
    <mergeCell ref="D14:D18"/>
    <mergeCell ref="B16:C16"/>
    <mergeCell ref="B17:C17"/>
    <mergeCell ref="B18:C18"/>
    <mergeCell ref="I15:J15"/>
    <mergeCell ref="E16:F16"/>
    <mergeCell ref="E17:F17"/>
    <mergeCell ref="E13:F13"/>
    <mergeCell ref="E14:F14"/>
    <mergeCell ref="E21:F21"/>
    <mergeCell ref="B5:K5"/>
    <mergeCell ref="B19:C19"/>
    <mergeCell ref="J8:K8"/>
    <mergeCell ref="J9:K9"/>
    <mergeCell ref="J10:K10"/>
    <mergeCell ref="E18:F18"/>
    <mergeCell ref="I16:J16"/>
    <mergeCell ref="F8:G8"/>
    <mergeCell ref="F9:G9"/>
    <mergeCell ref="F10:G10"/>
    <mergeCell ref="D19:D22"/>
    <mergeCell ref="I17:J17"/>
    <mergeCell ref="I18:J18"/>
    <mergeCell ref="I13:J13"/>
    <mergeCell ref="I14:J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2023-12-21T03:38:35Z</cp:lastPrinted>
  <dcterms:created xsi:type="dcterms:W3CDTF">2014-04-15T08:52:03Z</dcterms:created>
  <dcterms:modified xsi:type="dcterms:W3CDTF">2023-12-21T03:38:38Z</dcterms:modified>
</cp:coreProperties>
</file>