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<sst xmlns="http://schemas.openxmlformats.org/spreadsheetml/2006/main" count="101" uniqueCount="81">
  <si>
    <t>【借款报销单】</t>
  </si>
  <si>
    <t>团号：HMEA-191107-STY200</t>
  </si>
  <si>
    <t>会议日期：11.7-11.10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</si>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</sst>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 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3" borderId="17" applyNumberFormat="0" applyAlignment="0" applyProtection="0">
      <alignment vertical="center"/>
    </xf>
    <xf numFmtId="0" fontId="20" fillId="13" borderId="19" applyNumberFormat="0" applyAlignment="0" applyProtection="0">
      <alignment vertical="center"/>
    </xf>
    <xf numFmtId="0" fontId="28" fillId="31" borderId="2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22" sqref="H22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62.79</v>
      </c>
      <c r="G8" s="66">
        <v>0</v>
      </c>
      <c r="H8" s="66">
        <f t="shared" ref="H8:H45" si="0">F8+G8</f>
        <v>62.79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62.79</v>
      </c>
      <c r="G13" s="70">
        <f t="shared" ref="G13:H13" si="1">SUM(G8:G12)</f>
        <v>0</v>
      </c>
      <c r="H13" s="70">
        <f t="shared" si="1"/>
        <v>62.79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84</v>
      </c>
      <c r="G22" s="66">
        <v>0</v>
      </c>
      <c r="H22" s="66">
        <f t="shared" si="0"/>
        <v>84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84</v>
      </c>
      <c r="G24" s="70">
        <f t="shared" ref="G24:H24" si="7">SUM(G22:G23)</f>
        <v>0</v>
      </c>
      <c r="H24" s="70">
        <f t="shared" si="7"/>
        <v>84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146.79</v>
      </c>
      <c r="G53" s="70">
        <f t="shared" si="22"/>
        <v>0</v>
      </c>
      <c r="H53" s="70">
        <f t="shared" si="22"/>
        <v>146.79</v>
      </c>
      <c r="I53" s="89"/>
      <c r="J53" s="97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8" t="s">
        <v>48</v>
      </c>
    </row>
    <row r="58" customHeight="1" spans="1:9">
      <c r="A58" s="81">
        <f>E53</f>
        <v>0</v>
      </c>
      <c r="B58" s="82"/>
      <c r="C58" s="82">
        <f>H53</f>
        <v>146.79</v>
      </c>
      <c r="D58" s="82"/>
      <c r="E58" s="82">
        <f>F53</f>
        <v>146.79</v>
      </c>
      <c r="F58" s="82"/>
      <c r="G58" s="82">
        <f>G53</f>
        <v>0</v>
      </c>
      <c r="H58" s="82"/>
      <c r="I58" s="99">
        <f>A58-C58</f>
        <v>-146.79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25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7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8"/>
    </row>
    <row r="7" ht="20.1" customHeight="1" spans="2:11">
      <c r="B7" s="8"/>
      <c r="C7" s="9"/>
      <c r="D7" s="10" t="s">
        <v>58</v>
      </c>
      <c r="E7" s="10"/>
      <c r="F7" s="12"/>
      <c r="G7" s="11"/>
      <c r="H7" s="10" t="s">
        <v>59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60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61</v>
      </c>
      <c r="E10" s="20" t="s">
        <v>62</v>
      </c>
      <c r="F10" s="21"/>
      <c r="G10" s="22" t="s">
        <v>63</v>
      </c>
      <c r="H10" s="21" t="s">
        <v>64</v>
      </c>
      <c r="I10" s="20" t="s">
        <v>65</v>
      </c>
      <c r="J10" s="21"/>
      <c r="K10" s="22" t="s">
        <v>66</v>
      </c>
    </row>
    <row r="11" ht="20.1" customHeight="1" spans="2:11">
      <c r="B11" s="23">
        <v>1</v>
      </c>
      <c r="C11" s="24"/>
      <c r="D11" s="25" t="s">
        <v>67</v>
      </c>
      <c r="E11" s="23" t="s">
        <v>68</v>
      </c>
      <c r="F11" s="24"/>
      <c r="G11" s="26">
        <v>0</v>
      </c>
      <c r="H11" s="26"/>
      <c r="I11" s="43"/>
      <c r="J11" s="44"/>
      <c r="K11" s="45" t="s">
        <v>69</v>
      </c>
    </row>
    <row r="12" ht="20.1" customHeight="1" spans="2:11">
      <c r="B12" s="23">
        <v>2</v>
      </c>
      <c r="C12" s="24"/>
      <c r="D12" s="27"/>
      <c r="E12" s="28" t="s">
        <v>70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71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41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43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64</v>
      </c>
      <c r="C32" s="22"/>
      <c r="D32" s="22"/>
      <c r="E32" s="22"/>
      <c r="F32" s="22"/>
      <c r="G32" s="22" t="s">
        <v>72</v>
      </c>
      <c r="H32" s="22"/>
      <c r="I32" s="22"/>
      <c r="J32" s="22"/>
      <c r="K32" s="22" t="s">
        <v>73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74</v>
      </c>
      <c r="C35" s="17"/>
      <c r="D35" s="17"/>
      <c r="E35" s="17"/>
      <c r="F35" s="17" t="s">
        <v>50</v>
      </c>
      <c r="G35" s="17" t="s">
        <v>75</v>
      </c>
      <c r="H35" s="17"/>
      <c r="I35" s="17"/>
      <c r="J35" s="17" t="s">
        <v>52</v>
      </c>
      <c r="K35" s="17"/>
    </row>
    <row r="38" ht="18.75" spans="1:11">
      <c r="A38" s="2" t="s">
        <v>76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54</v>
      </c>
      <c r="E40" s="6"/>
      <c r="F40" s="7"/>
      <c r="G40" s="7"/>
      <c r="H40" s="6" t="s">
        <v>55</v>
      </c>
      <c r="I40" s="5"/>
      <c r="J40" s="7"/>
      <c r="K40" s="37"/>
    </row>
    <row r="41" ht="20.1" customHeight="1" spans="2:11">
      <c r="B41" s="8"/>
      <c r="C41" s="9"/>
      <c r="D41" s="10" t="s">
        <v>56</v>
      </c>
      <c r="E41" s="10"/>
      <c r="F41" s="11"/>
      <c r="G41" s="11"/>
      <c r="H41" s="10" t="s">
        <v>57</v>
      </c>
      <c r="I41" s="9"/>
      <c r="J41" s="11"/>
      <c r="K41" s="38"/>
    </row>
    <row r="42" ht="20.1" customHeight="1" spans="2:11">
      <c r="B42" s="8"/>
      <c r="C42" s="9"/>
      <c r="D42" s="10" t="s">
        <v>58</v>
      </c>
      <c r="E42" s="10"/>
      <c r="F42" s="12"/>
      <c r="G42" s="11"/>
      <c r="H42" s="10" t="s">
        <v>59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60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77</v>
      </c>
      <c r="E45" s="28" t="s">
        <v>78</v>
      </c>
      <c r="F45" s="28"/>
      <c r="G45" s="26" t="s">
        <v>79</v>
      </c>
      <c r="H45" s="26" t="s">
        <v>80</v>
      </c>
      <c r="I45" s="26" t="s">
        <v>43</v>
      </c>
      <c r="J45" s="26"/>
      <c r="K45" s="51" t="s">
        <v>66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43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74</v>
      </c>
      <c r="C50" s="17"/>
      <c r="D50" s="17"/>
      <c r="E50" s="17"/>
      <c r="F50" s="17" t="s">
        <v>50</v>
      </c>
      <c r="G50" s="17" t="s">
        <v>75</v>
      </c>
      <c r="H50" s="17"/>
      <c r="I50" s="17"/>
      <c r="J50" s="17" t="s">
        <v>52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Tourism-壮汉</cp:lastModifiedBy>
  <dcterms:created xsi:type="dcterms:W3CDTF">2014-04-15T08:52:00Z</dcterms:created>
  <cp:lastPrinted>2017-09-06T05:53:00Z</cp:lastPrinted>
  <dcterms:modified xsi:type="dcterms:W3CDTF">2019-11-18T02:55:12Z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