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037367\Desktop\"/>
    </mc:Choice>
  </mc:AlternateContent>
  <xr:revisionPtr revIDLastSave="0" documentId="13_ncr:1_{3778A0A7-A9A1-448A-B4D4-F75446F8F9A0}" xr6:coauthVersionLast="45" xr6:coauthVersionMax="45" xr10:uidLastSave="{00000000-0000-0000-0000-000000000000}"/>
  <bookViews>
    <workbookView xWindow="28680" yWindow="-120" windowWidth="29040" windowHeight="15840" xr2:uid="{A4AD48CB-12D8-4D01-A0EF-DCCF9ED87295}"/>
  </bookViews>
  <sheets>
    <sheet name="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8" i="1"/>
  <c r="I9" i="1"/>
  <c r="I6" i="1"/>
  <c r="I7" i="1"/>
  <c r="I5" i="1" l="1"/>
  <c r="I11" i="1" s="1"/>
  <c r="I12" i="1" l="1"/>
  <c r="H15" i="1" s="1"/>
  <c r="I15" i="1" s="1"/>
  <c r="I16" i="1" s="1"/>
  <c r="I17" i="1" s="1"/>
  <c r="I18" i="1" s="1"/>
  <c r="I19" i="1" s="1"/>
</calcChain>
</file>

<file path=xl/sharedStrings.xml><?xml version="1.0" encoding="utf-8"?>
<sst xmlns="http://schemas.openxmlformats.org/spreadsheetml/2006/main" count="45" uniqueCount="36">
  <si>
    <t>总计：</t>
  </si>
  <si>
    <t>税金6%：</t>
  </si>
  <si>
    <t>合计：</t>
  </si>
  <si>
    <t>小计：</t>
  </si>
  <si>
    <t>项</t>
    <phoneticPr fontId="2" type="noConversion"/>
  </si>
  <si>
    <t>服务费</t>
    <phoneticPr fontId="2" type="noConversion"/>
  </si>
  <si>
    <t>Sub-total 总价</t>
  </si>
  <si>
    <t>Unit Price 单价</t>
  </si>
  <si>
    <t>QTY 天数</t>
  </si>
  <si>
    <t>QTY 数量</t>
  </si>
  <si>
    <t>Unit 单位</t>
  </si>
  <si>
    <t>Equipment description 制作描述</t>
  </si>
  <si>
    <t>Project</t>
  </si>
  <si>
    <t>服务费</t>
    <rPh sb="0" eb="1">
      <t>fu wu fei</t>
    </rPh>
    <phoneticPr fontId="2" type="noConversion"/>
  </si>
  <si>
    <t>合计：</t>
    <phoneticPr fontId="2" type="noConversion"/>
  </si>
  <si>
    <t>人</t>
    <phoneticPr fontId="2" type="noConversion"/>
  </si>
  <si>
    <t>其他部分</t>
    <rPh sb="0" eb="1">
      <t>qi ta bu fen</t>
    </rPh>
    <phoneticPr fontId="2" type="noConversion"/>
  </si>
  <si>
    <t>Unit 单位</t>
    <phoneticPr fontId="2" type="noConversion"/>
  </si>
  <si>
    <t>其他部分</t>
    <rPh sb="0" eb="1">
      <t>qi ta</t>
    </rPh>
    <phoneticPr fontId="2" type="noConversion"/>
  </si>
  <si>
    <t>张</t>
    <phoneticPr fontId="2" type="noConversion"/>
  </si>
  <si>
    <t>个</t>
    <phoneticPr fontId="2" type="noConversion"/>
  </si>
  <si>
    <t>西安 &amp; 上海总经理Workshop</t>
    <rPh sb="6" eb="7">
      <t>deng ding lan yue</t>
    </rPh>
    <rPh sb="11" eb="12">
      <t>yi fei chong tianzhong qiu ji li xiang mu</t>
    </rPh>
    <phoneticPr fontId="2" type="noConversion"/>
  </si>
  <si>
    <t>项目执行日期：7月中下- 8月中</t>
    <rPh sb="11" eb="12">
      <t>nian</t>
    </rPh>
    <phoneticPr fontId="2" type="noConversion"/>
  </si>
  <si>
    <t>临牌</t>
    <phoneticPr fontId="2" type="noConversion"/>
  </si>
  <si>
    <t>7月15日- 7月30日西安</t>
    <phoneticPr fontId="2" type="noConversion"/>
  </si>
  <si>
    <t>对讲机</t>
    <phoneticPr fontId="2" type="noConversion"/>
  </si>
  <si>
    <t>对讲机</t>
    <phoneticPr fontId="2" type="noConversion"/>
  </si>
  <si>
    <t>试乘试驾保险</t>
    <phoneticPr fontId="2" type="noConversion"/>
  </si>
  <si>
    <r>
      <t>8月1日-15日上海</t>
    </r>
    <r>
      <rPr>
        <sz val="9"/>
        <color rgb="FFFF0000"/>
        <rFont val="微软雅黑"/>
        <family val="2"/>
        <charset val="134"/>
      </rPr>
      <t>（8月1号晚上才能拿到）</t>
    </r>
    <phoneticPr fontId="2" type="noConversion"/>
  </si>
  <si>
    <t>用餐</t>
    <phoneticPr fontId="2" type="noConversion"/>
  </si>
  <si>
    <t>人</t>
    <phoneticPr fontId="2" type="noConversion"/>
  </si>
  <si>
    <t>台</t>
    <phoneticPr fontId="2" type="noConversion"/>
  </si>
  <si>
    <t>用车</t>
    <phoneticPr fontId="2" type="noConversion"/>
  </si>
  <si>
    <t>7月14日用餐</t>
  </si>
  <si>
    <t>每天16人左右</t>
  </si>
  <si>
    <t>Shuttle  7月14日：宝马培训中心- 饭店- 酒店，容纳25人（33座车）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</si>
</sst>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￥&quot;#,##0.00_);[Red]\(&quot;￥&quot;#,##0.00\)"/>
    <numFmt numFmtId="165" formatCode="\¥#,##0.00_);[Red]\(\¥#,##0.00\)"/>
    <numFmt numFmtId="166" formatCode="&quot;¥&quot;#,##0.00_);\(&quot;¥&quot;#,##0.00\)"/>
    <numFmt numFmtId="167" formatCode="&quot;¥&quot;#,##0.00_);[Red]\(&quot;¥&quot;#,##0.00\)"/>
    <numFmt numFmtId="168" formatCode="\¥#,##0_);[Red]\(\¥#,##0\)"/>
  </numFmts>
  <fonts count="14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微软雅黑"/>
      <family val="3"/>
      <charset val="134"/>
    </font>
    <font>
      <sz val="14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 applyProtection="0">
      <alignment vertical="center"/>
    </xf>
  </cellStyleXfs>
  <cellXfs count="35">
    <xf numFmtId="0" fontId="0" fillId="0" borderId="0" xfId="0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6" fontId="7" fillId="0" borderId="1" xfId="2" applyNumberFormat="1" applyFont="1" applyBorder="1">
      <alignment vertical="center"/>
    </xf>
    <xf numFmtId="4" fontId="7" fillId="0" borderId="1" xfId="2" applyNumberFormat="1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9" fontId="7" fillId="0" borderId="3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8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167" fontId="3" fillId="2" borderId="2" xfId="2" applyNumberFormat="1" applyFont="1" applyFill="1" applyBorder="1" applyAlignment="1">
      <alignment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</cellXfs>
  <cellStyles count="4">
    <cellStyle name="0,0_x005f_x000d__x005f_x000a_NA_x005f_x000d__x005f_x000a_" xfId="3" xr:uid="{3E52C0E1-7710-4CBE-9526-F702E621EBB0}"/>
    <cellStyle name="Normal" xfId="0" builtinId="0"/>
    <cellStyle name="常规_Sheet1 3" xfId="2" xr:uid="{D56CDA9C-6367-4896-B0E9-63B53F80A7D5}"/>
    <cellStyle name="普通 2" xfId="1" xr:uid="{6FBDD185-415A-436E-8114-6ED07B320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BAA7-127F-414A-9CAA-169801CE347C}">
  <dimension ref="B1:I19"/>
  <sheetViews>
    <sheetView tabSelected="1" zoomScaleNormal="100" workbookViewId="0">
      <selection activeCell="D10" sqref="D10"/>
    </sheetView>
  </sheetViews>
  <sheetFormatPr defaultColWidth="8.7265625" defaultRowHeight="14" x14ac:dyDescent="0.25"/>
  <cols>
    <col min="1" max="1" width="18.7265625" customWidth="1"/>
    <col min="2" max="2" width="10" customWidth="1"/>
    <col min="3" max="3" width="24.08984375" bestFit="1" customWidth="1"/>
    <col min="4" max="4" width="60.453125" customWidth="1"/>
    <col min="5" max="5" width="11.08984375" customWidth="1"/>
    <col min="6" max="7" width="8.08984375" customWidth="1"/>
    <col min="8" max="8" width="14.7265625" customWidth="1"/>
    <col min="9" max="9" width="20.26953125" customWidth="1"/>
  </cols>
  <sheetData>
    <row r="1" spans="2:9" ht="19" x14ac:dyDescent="0.25">
      <c r="B1" s="31" t="s">
        <v>21</v>
      </c>
      <c r="C1" s="32"/>
      <c r="D1" s="32"/>
      <c r="E1" s="32"/>
      <c r="F1" s="32"/>
      <c r="G1" s="32"/>
      <c r="H1" s="32"/>
      <c r="I1" s="32"/>
    </row>
    <row r="2" spans="2:9" ht="19" x14ac:dyDescent="0.25">
      <c r="B2" s="33" t="s">
        <v>22</v>
      </c>
      <c r="C2" s="34"/>
      <c r="D2" s="34"/>
      <c r="E2" s="34"/>
      <c r="F2" s="34"/>
      <c r="G2" s="34"/>
      <c r="H2" s="34"/>
      <c r="I2" s="34"/>
    </row>
    <row r="3" spans="2:9" ht="16.5" x14ac:dyDescent="0.25">
      <c r="B3" s="24" t="s">
        <v>18</v>
      </c>
      <c r="C3" s="25"/>
      <c r="D3" s="25"/>
      <c r="E3" s="25"/>
      <c r="F3" s="25"/>
      <c r="G3" s="25"/>
      <c r="H3" s="25"/>
      <c r="I3" s="25"/>
    </row>
    <row r="4" spans="2:9" x14ac:dyDescent="0.25">
      <c r="B4" s="26" t="s">
        <v>12</v>
      </c>
      <c r="C4" s="27"/>
      <c r="D4" s="12" t="s">
        <v>11</v>
      </c>
      <c r="E4" s="12" t="s">
        <v>9</v>
      </c>
      <c r="F4" s="12" t="s">
        <v>17</v>
      </c>
      <c r="G4" s="12" t="s">
        <v>8</v>
      </c>
      <c r="H4" s="12" t="s">
        <v>7</v>
      </c>
      <c r="I4" s="11" t="s">
        <v>6</v>
      </c>
    </row>
    <row r="5" spans="2:9" x14ac:dyDescent="0.25">
      <c r="B5" s="28" t="s">
        <v>16</v>
      </c>
      <c r="C5" s="16" t="s">
        <v>23</v>
      </c>
      <c r="D5" s="16" t="s">
        <v>24</v>
      </c>
      <c r="E5" s="14">
        <v>1</v>
      </c>
      <c r="F5" s="15" t="s">
        <v>19</v>
      </c>
      <c r="G5" s="14">
        <v>5</v>
      </c>
      <c r="H5" s="5">
        <v>3650</v>
      </c>
      <c r="I5" s="5">
        <f>E5*G5*H5</f>
        <v>18250</v>
      </c>
    </row>
    <row r="6" spans="2:9" x14ac:dyDescent="0.25">
      <c r="B6" s="29"/>
      <c r="C6" s="16" t="s">
        <v>23</v>
      </c>
      <c r="D6" s="16" t="s">
        <v>28</v>
      </c>
      <c r="E6" s="14">
        <v>1</v>
      </c>
      <c r="F6" s="15" t="s">
        <v>19</v>
      </c>
      <c r="G6" s="14">
        <v>5</v>
      </c>
      <c r="H6" s="5">
        <v>3650</v>
      </c>
      <c r="I6" s="5">
        <f t="shared" ref="I6:I10" si="0">E6*G6*H6</f>
        <v>18250</v>
      </c>
    </row>
    <row r="7" spans="2:9" x14ac:dyDescent="0.25">
      <c r="B7" s="29"/>
      <c r="C7" s="16" t="s">
        <v>25</v>
      </c>
      <c r="D7" s="16" t="s">
        <v>26</v>
      </c>
      <c r="E7" s="14">
        <v>5</v>
      </c>
      <c r="F7" s="15" t="s">
        <v>20</v>
      </c>
      <c r="G7" s="14">
        <v>1</v>
      </c>
      <c r="H7" s="5">
        <v>200</v>
      </c>
      <c r="I7" s="5">
        <f t="shared" si="0"/>
        <v>1000</v>
      </c>
    </row>
    <row r="8" spans="2:9" x14ac:dyDescent="0.25">
      <c r="B8" s="29"/>
      <c r="C8" s="16" t="s">
        <v>29</v>
      </c>
      <c r="D8" s="16" t="s">
        <v>33</v>
      </c>
      <c r="E8" s="14">
        <v>25</v>
      </c>
      <c r="F8" s="15" t="s">
        <v>30</v>
      </c>
      <c r="G8" s="14">
        <v>1</v>
      </c>
      <c r="H8" s="5">
        <v>500</v>
      </c>
      <c r="I8" s="5">
        <f t="shared" si="0"/>
        <v>12500</v>
      </c>
    </row>
    <row r="9" spans="2:9" x14ac:dyDescent="0.25">
      <c r="B9" s="29"/>
      <c r="C9" s="16" t="s">
        <v>27</v>
      </c>
      <c r="D9" s="16" t="s">
        <v>34</v>
      </c>
      <c r="E9" s="14">
        <v>600</v>
      </c>
      <c r="F9" s="15" t="s">
        <v>15</v>
      </c>
      <c r="G9" s="14">
        <v>1</v>
      </c>
      <c r="H9" s="5">
        <v>30</v>
      </c>
      <c r="I9" s="5">
        <f t="shared" si="0"/>
        <v>18000</v>
      </c>
    </row>
    <row r="10" spans="2:9" x14ac:dyDescent="0.25">
      <c r="B10" s="29"/>
      <c r="C10" s="16" t="s">
        <v>32</v>
      </c>
      <c r="D10" s="16" t="s">
        <v>35</v>
      </c>
      <c r="E10" s="14">
        <v>1</v>
      </c>
      <c r="F10" s="15" t="s">
        <v>31</v>
      </c>
      <c r="G10" s="14">
        <v>1</v>
      </c>
      <c r="H10" s="5">
        <v>2000</v>
      </c>
      <c r="I10" s="5">
        <f t="shared" si="0"/>
        <v>2000</v>
      </c>
    </row>
    <row r="11" spans="2:9" ht="14.5" x14ac:dyDescent="0.25">
      <c r="B11" s="30"/>
      <c r="C11" s="20" t="s">
        <v>3</v>
      </c>
      <c r="D11" s="20"/>
      <c r="E11" s="20"/>
      <c r="F11" s="20"/>
      <c r="G11" s="20"/>
      <c r="H11" s="20"/>
      <c r="I11" s="2">
        <f>SUM(I5:I10)</f>
        <v>70000</v>
      </c>
    </row>
    <row r="12" spans="2:9" ht="14.5" x14ac:dyDescent="0.25">
      <c r="B12" s="21" t="s">
        <v>14</v>
      </c>
      <c r="C12" s="22"/>
      <c r="D12" s="22"/>
      <c r="E12" s="22"/>
      <c r="F12" s="22"/>
      <c r="G12" s="22"/>
      <c r="H12" s="23"/>
      <c r="I12" s="13">
        <f>I11</f>
        <v>70000</v>
      </c>
    </row>
    <row r="13" spans="2:9" ht="16.5" x14ac:dyDescent="0.25">
      <c r="B13" s="24" t="s">
        <v>13</v>
      </c>
      <c r="C13" s="25"/>
      <c r="D13" s="25"/>
      <c r="E13" s="25"/>
      <c r="F13" s="25"/>
      <c r="G13" s="25"/>
      <c r="H13" s="25"/>
      <c r="I13" s="25"/>
    </row>
    <row r="14" spans="2:9" x14ac:dyDescent="0.25">
      <c r="B14" s="26" t="s">
        <v>12</v>
      </c>
      <c r="C14" s="27"/>
      <c r="D14" s="12" t="s">
        <v>11</v>
      </c>
      <c r="E14" s="12" t="s">
        <v>10</v>
      </c>
      <c r="F14" s="12" t="s">
        <v>9</v>
      </c>
      <c r="G14" s="12" t="s">
        <v>8</v>
      </c>
      <c r="H14" s="12" t="s">
        <v>7</v>
      </c>
      <c r="I14" s="11" t="s">
        <v>6</v>
      </c>
    </row>
    <row r="15" spans="2:9" ht="14.5" x14ac:dyDescent="0.25">
      <c r="B15" s="10"/>
      <c r="C15" s="9" t="s">
        <v>5</v>
      </c>
      <c r="D15" s="8">
        <v>0.1</v>
      </c>
      <c r="E15" s="6" t="s">
        <v>4</v>
      </c>
      <c r="F15" s="7">
        <v>0.1</v>
      </c>
      <c r="G15" s="6">
        <v>1</v>
      </c>
      <c r="H15" s="5">
        <f>I12</f>
        <v>70000</v>
      </c>
      <c r="I15" s="4">
        <f>F15*H15</f>
        <v>7000</v>
      </c>
    </row>
    <row r="16" spans="2:9" ht="14.5" x14ac:dyDescent="0.25">
      <c r="B16" s="3"/>
      <c r="C16" s="20" t="s">
        <v>3</v>
      </c>
      <c r="D16" s="20"/>
      <c r="E16" s="20"/>
      <c r="F16" s="20"/>
      <c r="G16" s="20"/>
      <c r="H16" s="20"/>
      <c r="I16" s="2">
        <f>I15</f>
        <v>7000</v>
      </c>
    </row>
    <row r="17" spans="2:9" ht="14.5" x14ac:dyDescent="0.25">
      <c r="B17" s="17" t="s">
        <v>2</v>
      </c>
      <c r="C17" s="18"/>
      <c r="D17" s="18"/>
      <c r="E17" s="18"/>
      <c r="F17" s="18"/>
      <c r="G17" s="18"/>
      <c r="H17" s="19"/>
      <c r="I17" s="1">
        <f>I16+H15</f>
        <v>77000</v>
      </c>
    </row>
    <row r="18" spans="2:9" ht="14.5" x14ac:dyDescent="0.25">
      <c r="B18" s="17" t="s">
        <v>1</v>
      </c>
      <c r="C18" s="18"/>
      <c r="D18" s="18"/>
      <c r="E18" s="18"/>
      <c r="F18" s="18"/>
      <c r="G18" s="18"/>
      <c r="H18" s="19"/>
      <c r="I18" s="1">
        <f>I17*0.06</f>
        <v>4620</v>
      </c>
    </row>
    <row r="19" spans="2:9" ht="14.5" x14ac:dyDescent="0.25">
      <c r="B19" s="17" t="s">
        <v>0</v>
      </c>
      <c r="C19" s="18"/>
      <c r="D19" s="18"/>
      <c r="E19" s="18"/>
      <c r="F19" s="18"/>
      <c r="G19" s="18"/>
      <c r="H19" s="19"/>
      <c r="I19" s="1">
        <f>I17+I18</f>
        <v>81620</v>
      </c>
    </row>
  </sheetData>
  <mergeCells count="13">
    <mergeCell ref="B1:I1"/>
    <mergeCell ref="B2:I2"/>
    <mergeCell ref="B3:I3"/>
    <mergeCell ref="B4:C4"/>
    <mergeCell ref="B17:H17"/>
    <mergeCell ref="B18:H18"/>
    <mergeCell ref="B19:H19"/>
    <mergeCell ref="C11:H11"/>
    <mergeCell ref="B12:H12"/>
    <mergeCell ref="B13:I13"/>
    <mergeCell ref="B14:C14"/>
    <mergeCell ref="B5:B11"/>
    <mergeCell ref="C16:H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Zhu Heran, BBS-520</cp:lastModifiedBy>
  <dcterms:created xsi:type="dcterms:W3CDTF">2022-07-01T06:23:50Z</dcterms:created>
  <dcterms:modified xsi:type="dcterms:W3CDTF">2022-07-08T11:53:49Z</dcterms:modified>
</cp:coreProperties>
</file>