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4" i="3" s="1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<sst xmlns="http://schemas.openxmlformats.org/spreadsheetml/2006/main" count="95" uniqueCount="92">
  <si>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</si>
  <si>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</si>
  <si>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</si>
  <si>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</si>
  <si>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</si>
  <si>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</si>
  <si>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</si>
  <si>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</si>
  <si>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</si>
  <si>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</si>
  <si>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</si>
  <si>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</si>
  <si>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</si>
  <si>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</si>
  <si>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</si>
  <si>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</si>
  <si>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</si>
  <si>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</si>
  <si>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</si>
  <si>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</si>
  <si>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</si>
  <si>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</si>
  <si>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</si>
  <si>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</si>
  <si>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</si>
  <si>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</si>
  <si>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</si>
  <si>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</si>
  <si>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</si>
  <si>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</si>
  <si>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</si>
  <si>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</si>
  <si>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</si>
  <si>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</si>
  <si>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</si>
  <si>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</si>
  <si>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</si>
  <si>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</si>
  <si>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</si>
  <si>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</si>
  <si>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</si>
  <si>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</si>
  <si>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</si>
  <si>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</si>
  <si>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</si>
  <si>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</si>
  <si>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</si>
  <si>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</si>
  <si>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</si>
  <si>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</si>
  <si>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</si>
  <si>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</si>
  <si>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</si>
  <si>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</si>
  <si>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</si>
  <si>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</si>
  <si>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</si>
  <si>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</si>
  <si>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</si>
  <si>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</si>
  <si>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</si>
  <si>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</si>
  <si>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</si>
  <si>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</si>
  <si>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</si>
  <si>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</si>
  <si>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</si>
  <si>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</si>
  <si>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</si>
  <si>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</si>
  <si>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</si>
  <si>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</si>
  <si>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</si>
  <si>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</si>
  <si>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</si>
  <si>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</si>
  <si>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</si>
  <si>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</si>
  <si>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</si>
  <si>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</si>
  <si>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</si>
  <si>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</si>
  <si>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张瑾秋</t>
    <phoneticPr fontId="1" type="noConversion"/>
  </si>
  <si>
    <t>助理</t>
    <phoneticPr fontId="1" type="noConversion"/>
  </si>
  <si>
    <t>北京</t>
    <phoneticPr fontId="1" type="noConversion"/>
  </si>
  <si>
    <t>2019.9.18</t>
    <phoneticPr fontId="1" type="noConversion"/>
  </si>
  <si>
    <t>企划部</t>
    <phoneticPr fontId="1" type="noConversion"/>
  </si>
  <si>
    <t>2019.9.25</t>
    <phoneticPr fontId="1" type="noConversion"/>
  </si>
  <si>
    <t xml:space="preserve">团号：HMJB-200107-MLL423 </t>
    <phoneticPr fontId="1" type="noConversion"/>
  </si>
  <si>
    <t>会议日期：2020.1.7</t>
    <phoneticPr fontId="1" type="noConversion"/>
  </si>
  <si>
    <t>15杯大热拿  周总垫付</t>
    <phoneticPr fontId="1" type="noConversion"/>
  </si>
  <si>
    <t>一箱巴黎水 一箱依云 郭海燕垫付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</si>
</sst>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0" zoomScaleNormal="100" workbookViewId="0">
      <selection activeCell="L28" sqref="L2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3.12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74" t="s">
        <v>77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45" t="s">
        <v>88</v>
      </c>
      <c r="I4" s="45"/>
      <c r="J4" s="45" t="s">
        <v>89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1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76</v>
      </c>
    </row>
    <row r="9" spans="1:12" ht="21" customHeight="1" x14ac:dyDescent="0.1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1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1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1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68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1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69</v>
      </c>
    </row>
    <row r="18" spans="1:10" ht="21" customHeight="1" x14ac:dyDescent="0.1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70</v>
      </c>
    </row>
    <row r="23" spans="1:10" ht="21" customHeight="1" x14ac:dyDescent="0.1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585</v>
      </c>
      <c r="G25" s="38">
        <v>0</v>
      </c>
      <c r="H25" s="38">
        <f t="shared" si="0"/>
        <v>585</v>
      </c>
      <c r="I25" s="2" t="s">
        <v>90</v>
      </c>
      <c r="J25" s="56" t="s">
        <v>71</v>
      </c>
    </row>
    <row r="26" spans="1:10" ht="32.25" customHeight="1" x14ac:dyDescent="0.15">
      <c r="A26" s="51"/>
      <c r="B26" s="53"/>
      <c r="C26" s="55"/>
      <c r="D26" s="51"/>
      <c r="E26" s="55"/>
      <c r="F26" s="38">
        <v>242</v>
      </c>
      <c r="G26" s="38">
        <v>0</v>
      </c>
      <c r="H26" s="38">
        <f t="shared" ref="H26" si="8">F26+G26</f>
        <v>242</v>
      </c>
      <c r="I26" s="97" t="s">
        <v>91</v>
      </c>
      <c r="J26" s="66"/>
    </row>
    <row r="27" spans="1:10" s="33" customFormat="1" ht="21" customHeight="1" x14ac:dyDescent="0.15">
      <c r="A27" s="36"/>
      <c r="B27" s="32" t="s">
        <v>62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827</v>
      </c>
      <c r="G27" s="39">
        <f>SUM(G25:G26)</f>
        <v>0</v>
      </c>
      <c r="H27" s="39">
        <f t="shared" ref="H27" si="10">SUM(H25:H26)</f>
        <v>827</v>
      </c>
      <c r="I27" s="37"/>
      <c r="J27" s="67"/>
    </row>
    <row r="28" spans="1:10" ht="21" customHeight="1" x14ac:dyDescent="0.1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72</v>
      </c>
    </row>
    <row r="29" spans="1:10" ht="21" customHeight="1" x14ac:dyDescent="0.1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63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1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73</v>
      </c>
    </row>
    <row r="39" spans="1:10" ht="21" customHeight="1" x14ac:dyDescent="0.1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59" t="s">
        <v>5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74</v>
      </c>
    </row>
    <row r="42" spans="1:10" ht="21" customHeight="1" x14ac:dyDescent="0.1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1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15">
      <c r="A44" s="36"/>
      <c r="B44" s="32" t="s">
        <v>65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15">
      <c r="A45" s="50">
        <v>10</v>
      </c>
      <c r="B45" s="59" t="s">
        <v>5</v>
      </c>
      <c r="C45" s="61">
        <v>0</v>
      </c>
      <c r="D45" s="62"/>
      <c r="E45" s="61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1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9">F46+G46</f>
        <v>0</v>
      </c>
      <c r="I46" s="2"/>
      <c r="J46" s="48"/>
    </row>
    <row r="47" spans="1:10" ht="21" customHeight="1" x14ac:dyDescent="0.1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/>
      <c r="J47" s="48"/>
    </row>
    <row r="48" spans="1:10" ht="21" customHeight="1" x14ac:dyDescent="0.15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9"/>
        <v>0</v>
      </c>
      <c r="I48" s="2"/>
      <c r="J48" s="48"/>
    </row>
    <row r="49" spans="1:10" ht="21" customHeight="1" x14ac:dyDescent="0.15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9"/>
        <v>0</v>
      </c>
      <c r="I49" s="2"/>
      <c r="J49" s="48"/>
    </row>
    <row r="50" spans="1:10" ht="21" customHeight="1" x14ac:dyDescent="0.15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9"/>
        <v>0</v>
      </c>
      <c r="I50" s="2"/>
      <c r="J50" s="48"/>
    </row>
    <row r="51" spans="1:10" ht="21" customHeight="1" x14ac:dyDescent="0.15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9"/>
        <v>0</v>
      </c>
      <c r="I51" s="2"/>
      <c r="J51" s="48"/>
    </row>
    <row r="52" spans="1:10" s="33" customFormat="1" ht="21" customHeight="1" x14ac:dyDescent="0.15">
      <c r="A52" s="36"/>
      <c r="B52" s="32" t="s">
        <v>66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49"/>
    </row>
    <row r="53" spans="1:10" ht="21" customHeight="1" x14ac:dyDescent="0.15">
      <c r="A53" s="36"/>
      <c r="B53" s="32" t="s">
        <v>67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827</v>
      </c>
      <c r="G53" s="39">
        <f t="shared" si="22"/>
        <v>0</v>
      </c>
      <c r="H53" s="39">
        <f t="shared" si="22"/>
        <v>827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827</v>
      </c>
      <c r="D58" s="69"/>
      <c r="E58" s="69">
        <f>F53</f>
        <v>827</v>
      </c>
      <c r="F58" s="69"/>
      <c r="G58" s="69">
        <f>G53</f>
        <v>0</v>
      </c>
      <c r="H58" s="69"/>
      <c r="I58" s="35">
        <f>A58-C58</f>
        <v>-827</v>
      </c>
    </row>
    <row r="60" spans="1:10" ht="21" customHeight="1" x14ac:dyDescent="0.15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G15" sqref="G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75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82</v>
      </c>
      <c r="G8" s="95"/>
      <c r="H8" s="12" t="s">
        <v>20</v>
      </c>
      <c r="I8" s="11"/>
      <c r="J8" s="95" t="s">
        <v>83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84</v>
      </c>
      <c r="G9" s="95"/>
      <c r="H9" s="12" t="s">
        <v>22</v>
      </c>
      <c r="I9" s="11"/>
      <c r="J9" s="95" t="s">
        <v>86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85</v>
      </c>
      <c r="G10" s="95"/>
      <c r="H10" s="12" t="s">
        <v>24</v>
      </c>
      <c r="I10" s="13"/>
      <c r="J10" s="95" t="s">
        <v>87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14.02</v>
      </c>
      <c r="H15" s="21"/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320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334.02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2020-01-08T01:22:31Z</cp:lastPrinted>
  <dcterms:created xsi:type="dcterms:W3CDTF">2014-04-15T08:52:03Z</dcterms:created>
  <dcterms:modified xsi:type="dcterms:W3CDTF">2020-01-08T01:22:34Z</dcterms:modified>
</cp:coreProperties>
</file>