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<sst xmlns="http://schemas.openxmlformats.org/spreadsheetml/2006/main" count="52">
  <si>
    <t>【借款报销单】</t>
  </si>
  <si>
    <t>团号：KMP-1705-A08STY563</t>
  </si>
  <si>
    <t>会议日期：2017年5月-12月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</si>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</sst>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0" fontId="26" fillId="10" borderId="13" applyNumberFormat="0" applyAlignment="0" applyProtection="0">
      <alignment vertical="center"/>
    </xf>
    <xf numFmtId="0" fontId="19" fillId="25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64" sqref="I64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0</v>
      </c>
      <c r="G17" s="15">
        <v>0</v>
      </c>
      <c r="H17" s="15">
        <v>0</v>
      </c>
      <c r="I17" s="36"/>
      <c r="J17" s="41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23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24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25</v>
      </c>
      <c r="C25" s="22">
        <v>7000</v>
      </c>
      <c r="D25" s="20">
        <v>1</v>
      </c>
      <c r="E25" s="22">
        <v>7000</v>
      </c>
      <c r="F25" s="15">
        <v>7000</v>
      </c>
      <c r="G25" s="15">
        <v>0</v>
      </c>
      <c r="H25" s="15">
        <v>7000</v>
      </c>
      <c r="I25" s="36"/>
      <c r="J25" s="37" t="s">
        <v>26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27</v>
      </c>
      <c r="C27" s="19">
        <f>SUM(C25)</f>
        <v>7000</v>
      </c>
      <c r="D27" s="19">
        <f t="shared" ref="D27:E27" si="8">SUM(D25)</f>
        <v>1</v>
      </c>
      <c r="E27" s="19">
        <f t="shared" si="8"/>
        <v>7000</v>
      </c>
      <c r="F27" s="19">
        <f>SUM(F25:F26)</f>
        <v>7000</v>
      </c>
      <c r="G27" s="19">
        <f>SUM(G25:G26)</f>
        <v>0</v>
      </c>
      <c r="H27" s="19">
        <f t="shared" ref="H27" si="9">SUM(H25:H26)</f>
        <v>7000</v>
      </c>
      <c r="I27" s="39"/>
      <c r="J27" s="40"/>
    </row>
    <row r="28" customHeight="1" spans="1:10">
      <c r="A28" s="13">
        <v>6</v>
      </c>
      <c r="B28" s="14" t="s">
        <v>28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29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30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31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33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34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35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36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38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39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40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41</v>
      </c>
      <c r="C53" s="19">
        <f>SUM(C52,C44,C40,C37,C32,C27,C24,C21,C16,C13)</f>
        <v>7000</v>
      </c>
      <c r="D53" s="19">
        <f t="shared" ref="D53:H53" si="21">SUM(D52,D44,D40,D37,D32,D27,D24,D21,D16,D13)</f>
        <v>1</v>
      </c>
      <c r="E53" s="19">
        <f t="shared" si="21"/>
        <v>7000</v>
      </c>
      <c r="F53" s="19">
        <f t="shared" si="21"/>
        <v>7000</v>
      </c>
      <c r="G53" s="19">
        <f t="shared" si="21"/>
        <v>0</v>
      </c>
      <c r="H53" s="19">
        <f t="shared" si="21"/>
        <v>7000</v>
      </c>
      <c r="I53" s="39"/>
      <c r="J53" s="47"/>
    </row>
    <row r="57" customHeight="1" spans="1:9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48" t="s">
        <v>46</v>
      </c>
    </row>
    <row r="58" customHeight="1" spans="1:9">
      <c r="A58" s="30">
        <f>E53</f>
        <v>7000</v>
      </c>
      <c r="B58" s="31"/>
      <c r="C58" s="31">
        <f>H53</f>
        <v>7000</v>
      </c>
      <c r="D58" s="31"/>
      <c r="E58" s="31">
        <f>F53</f>
        <v>7000</v>
      </c>
      <c r="F58" s="31"/>
      <c r="G58" s="31">
        <f>G53</f>
        <v>0</v>
      </c>
      <c r="H58" s="31"/>
      <c r="I58" s="49">
        <f>A58-C58</f>
        <v>0</v>
      </c>
    </row>
    <row r="60" customHeight="1" spans="1:9">
      <c r="A60" s="32" t="s">
        <v>47</v>
      </c>
      <c r="B60" s="33" t="s">
        <v>48</v>
      </c>
      <c r="C60" s="34" t="s">
        <v>49</v>
      </c>
      <c r="D60" s="32"/>
      <c r="E60" s="32" t="s">
        <v>50</v>
      </c>
      <c r="F60" s="32"/>
      <c r="G60" s="32" t="s">
        <v>51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2018-02-05T04:39:57Z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