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tabRatio="500"/>
  </bookViews>
  <sheets>
    <sheet name="报销明细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9" i="1"/>
  <c r="F14" i="1"/>
  <c r="F20" i="1"/>
  <c r="F26" i="1"/>
  <c r="F27" i="1"/>
</calcChain>
</file>

<file path=xl/sharedStrings.xml><?xml version="1.0" encoding="utf-8"?>
<sst xmlns="http://schemas.openxmlformats.org/spreadsheetml/2006/main" count="106" uniqueCount="55">
  <si>
    <t>公司名称</t>
    <rPh sb="0" eb="1">
      <t>gogn si</t>
    </rPh>
    <rPh sb="2" eb="3">
      <t>mign cheng</t>
    </rPh>
    <phoneticPr fontId="1" type="noConversion"/>
  </si>
  <si>
    <t>姓名</t>
    <rPh sb="0" eb="1">
      <t>xing ming</t>
    </rPh>
    <phoneticPr fontId="1" type="noConversion"/>
  </si>
  <si>
    <t>去程</t>
    <rPh sb="0" eb="1">
      <t>qu chegn</t>
    </rPh>
    <phoneticPr fontId="1" type="noConversion"/>
  </si>
  <si>
    <t>返程</t>
    <rPh sb="0" eb="1">
      <t>fan cheng</t>
    </rPh>
    <phoneticPr fontId="1" type="noConversion"/>
  </si>
  <si>
    <t>去程金额</t>
    <rPh sb="0" eb="1">
      <t>qu cheng</t>
    </rPh>
    <rPh sb="2" eb="3">
      <t>jin e</t>
    </rPh>
    <phoneticPr fontId="1" type="noConversion"/>
  </si>
  <si>
    <t>返程金额</t>
    <rPh sb="0" eb="1">
      <t>fan cheng</t>
    </rPh>
    <rPh sb="2" eb="3">
      <t>jin e</t>
    </rPh>
    <phoneticPr fontId="1" type="noConversion"/>
  </si>
  <si>
    <t>序号</t>
    <rPh sb="0" eb="1">
      <t>xu hao</t>
    </rPh>
    <phoneticPr fontId="1" type="noConversion"/>
  </si>
  <si>
    <t>报销信息</t>
    <rPh sb="0" eb="1">
      <t>bao xiao</t>
    </rPh>
    <rPh sb="2" eb="3">
      <t>xix ni</t>
    </rPh>
    <phoneticPr fontId="1" type="noConversion"/>
  </si>
  <si>
    <t>湖南振企信息技术有限公司</t>
    <rPh sb="0" eb="1">
      <t>hu nan</t>
    </rPh>
    <rPh sb="2" eb="3">
      <t>zhen</t>
    </rPh>
    <rPh sb="3" eb="4">
      <t>qi ye</t>
    </rPh>
    <rPh sb="4" eb="5">
      <t>xin xi</t>
    </rPh>
    <rPh sb="6" eb="7">
      <t>ji shu</t>
    </rPh>
    <rPh sb="8" eb="9">
      <t>you xian</t>
    </rPh>
    <rPh sb="10" eb="11">
      <t>gogn si</t>
    </rPh>
    <phoneticPr fontId="1" type="noConversion"/>
  </si>
  <si>
    <t>郑焱祥</t>
    <rPh sb="0" eb="1">
      <t>zheng</t>
    </rPh>
    <rPh sb="1" eb="2">
      <t>yan</t>
    </rPh>
    <rPh sb="2" eb="3">
      <t>xiang</t>
    </rPh>
    <phoneticPr fontId="1" type="noConversion"/>
  </si>
  <si>
    <t>长沙南-桂林</t>
    <rPh sb="0" eb="1">
      <t>chang sha</t>
    </rPh>
    <rPh sb="2" eb="3">
      <t>nan</t>
    </rPh>
    <rPh sb="4" eb="5">
      <t>gui lin</t>
    </rPh>
    <phoneticPr fontId="1" type="noConversion"/>
  </si>
  <si>
    <t>坐席</t>
    <rPh sb="0" eb="1">
      <t>zuo xi</t>
    </rPh>
    <phoneticPr fontId="1" type="noConversion"/>
  </si>
  <si>
    <t>二等座</t>
    <rPh sb="0" eb="1">
      <t>er deng zuo</t>
    </rPh>
    <phoneticPr fontId="1" type="noConversion"/>
  </si>
  <si>
    <t>桂林-长沙南</t>
    <rPh sb="0" eb="1">
      <t>gui lin</t>
    </rPh>
    <rPh sb="3" eb="4">
      <t>chang sha</t>
    </rPh>
    <rPh sb="5" eb="6">
      <t>nan</t>
    </rPh>
    <phoneticPr fontId="1" type="noConversion"/>
  </si>
  <si>
    <t>户名：郑焱祥                                              开户行：中国建设银行株洲泰山路支行       账户：6217002940102929139</t>
    <rPh sb="0" eb="1">
      <t>hu ming</t>
    </rPh>
    <rPh sb="3" eb="4">
      <t>zheng</t>
    </rPh>
    <rPh sb="4" eb="5">
      <t>yan</t>
    </rPh>
    <rPh sb="5" eb="6">
      <t>xiiang</t>
    </rPh>
    <rPh sb="52" eb="53">
      <t>kai hu huang</t>
    </rPh>
    <rPh sb="54" eb="55">
      <t>hang</t>
    </rPh>
    <rPh sb="56" eb="57">
      <t>zhong guo</t>
    </rPh>
    <rPh sb="58" eb="59">
      <t>jian she</t>
    </rPh>
    <rPh sb="60" eb="61">
      <t>yin hang</t>
    </rPh>
    <rPh sb="62" eb="63">
      <t>zhu zhou</t>
    </rPh>
    <rPh sb="64" eb="65">
      <t>tai shan lu</t>
    </rPh>
    <rPh sb="67" eb="68">
      <t>zhi hang</t>
    </rPh>
    <rPh sb="76" eb="77">
      <t>zhang hu</t>
    </rPh>
    <phoneticPr fontId="1" type="noConversion"/>
  </si>
  <si>
    <t>报销总金额</t>
    <rPh sb="0" eb="1">
      <t>bao xiao</t>
    </rPh>
    <rPh sb="2" eb="3">
      <t>zong jin e</t>
    </rPh>
    <phoneticPr fontId="1" type="noConversion"/>
  </si>
  <si>
    <t>胡高峰</t>
    <rPh sb="0" eb="1">
      <t>hu</t>
    </rPh>
    <rPh sb="1" eb="2">
      <t>gao</t>
    </rPh>
    <rPh sb="2" eb="3">
      <t>feng</t>
    </rPh>
    <phoneticPr fontId="1" type="noConversion"/>
  </si>
  <si>
    <t>陈辉</t>
    <rPh sb="0" eb="1">
      <t>chen</t>
    </rPh>
    <rPh sb="1" eb="2">
      <t>hui</t>
    </rPh>
    <phoneticPr fontId="1" type="noConversion"/>
  </si>
  <si>
    <t>曹娟</t>
    <rPh sb="0" eb="1">
      <t>cao</t>
    </rPh>
    <rPh sb="1" eb="2">
      <t>juan</t>
    </rPh>
    <phoneticPr fontId="1" type="noConversion"/>
  </si>
  <si>
    <t>王潮</t>
    <rPh sb="0" eb="1">
      <t>wang</t>
    </rPh>
    <rPh sb="1" eb="2">
      <t>chao</t>
    </rPh>
    <phoneticPr fontId="1" type="noConversion"/>
  </si>
  <si>
    <t>二等座</t>
    <rPh sb="0" eb="1">
      <t>er deg zuo</t>
    </rPh>
    <phoneticPr fontId="1" type="noConversion"/>
  </si>
  <si>
    <t>户名：王潮                                              开户行：招商银行北京分行建国路支行       账户：6225800100940088</t>
    <rPh sb="3" eb="4">
      <t>w na g</t>
    </rPh>
    <rPh sb="4" eb="5">
      <t>chao</t>
    </rPh>
    <rPh sb="55" eb="56">
      <t>zhao shang</t>
    </rPh>
    <rPh sb="57" eb="58">
      <t>yin hang</t>
    </rPh>
    <rPh sb="59" eb="60">
      <t>bei jing</t>
    </rPh>
    <rPh sb="61" eb="62">
      <t>fen hang</t>
    </rPh>
    <rPh sb="63" eb="64">
      <t>jian guo lu</t>
    </rPh>
    <rPh sb="66" eb="67">
      <t>zhi hang</t>
    </rPh>
    <phoneticPr fontId="1" type="noConversion"/>
  </si>
  <si>
    <t>贵州爱克斯网络科技有限公司</t>
  </si>
  <si>
    <t>郭文菲</t>
    <rPh sb="0" eb="1">
      <t>guo</t>
    </rPh>
    <rPh sb="1" eb="2">
      <t>wen</t>
    </rPh>
    <rPh sb="2" eb="3">
      <t>fei</t>
    </rPh>
    <phoneticPr fontId="1" type="noConversion"/>
  </si>
  <si>
    <t>贵阳北-桂林西</t>
    <rPh sb="0" eb="1">
      <t>gui yang bei</t>
    </rPh>
    <rPh sb="4" eb="5">
      <t>gui lin</t>
    </rPh>
    <rPh sb="6" eb="7">
      <t>xi</t>
    </rPh>
    <phoneticPr fontId="1" type="noConversion"/>
  </si>
  <si>
    <t>桂林-贵阳北</t>
    <rPh sb="0" eb="1">
      <t>gui lin</t>
    </rPh>
    <rPh sb="3" eb="4">
      <t>gui yang</t>
    </rPh>
    <rPh sb="5" eb="6">
      <t>bei</t>
    </rPh>
    <phoneticPr fontId="1" type="noConversion"/>
  </si>
  <si>
    <t>何子中</t>
    <rPh sb="0" eb="1">
      <t>he</t>
    </rPh>
    <rPh sb="1" eb="2">
      <t>zi</t>
    </rPh>
    <rPh sb="2" eb="3">
      <t>zhong</t>
    </rPh>
    <phoneticPr fontId="1" type="noConversion"/>
  </si>
  <si>
    <t>张万毅</t>
    <rPh sb="0" eb="1">
      <t>zhang</t>
    </rPh>
    <rPh sb="1" eb="2">
      <t>wan</t>
    </rPh>
    <rPh sb="2" eb="3">
      <t>yi</t>
    </rPh>
    <phoneticPr fontId="1" type="noConversion"/>
  </si>
  <si>
    <t>杨婷</t>
    <rPh sb="0" eb="1">
      <t>yang</t>
    </rPh>
    <rPh sb="1" eb="2">
      <t>ting</t>
    </rPh>
    <phoneticPr fontId="1" type="noConversion"/>
  </si>
  <si>
    <t>广西南宁一伙人网络科技有限公司</t>
    <phoneticPr fontId="1" type="noConversion"/>
  </si>
  <si>
    <t>张生德</t>
    <rPh sb="0" eb="1">
      <t>zhang</t>
    </rPh>
    <rPh sb="1" eb="2">
      <t>sheng</t>
    </rPh>
    <rPh sb="2" eb="3">
      <t>de</t>
    </rPh>
    <phoneticPr fontId="1" type="noConversion"/>
  </si>
  <si>
    <t>南宁-桂林</t>
    <rPh sb="0" eb="1">
      <t>nan ning</t>
    </rPh>
    <rPh sb="3" eb="4">
      <t>gui lin</t>
    </rPh>
    <phoneticPr fontId="1" type="noConversion"/>
  </si>
  <si>
    <t>桂林-南宁东</t>
    <rPh sb="0" eb="1">
      <t>gui lin</t>
    </rPh>
    <rPh sb="3" eb="4">
      <t>nan ning</t>
    </rPh>
    <rPh sb="5" eb="6">
      <t>dong</t>
    </rPh>
    <phoneticPr fontId="1" type="noConversion"/>
  </si>
  <si>
    <t>宋景辉</t>
    <rPh sb="0" eb="1">
      <t>song</t>
    </rPh>
    <rPh sb="1" eb="2">
      <t>jing</t>
    </rPh>
    <rPh sb="2" eb="3">
      <t>hui</t>
    </rPh>
    <phoneticPr fontId="1" type="noConversion"/>
  </si>
  <si>
    <t>李莉</t>
    <rPh sb="0" eb="1">
      <t>li</t>
    </rPh>
    <rPh sb="1" eb="2">
      <t>li</t>
    </rPh>
    <phoneticPr fontId="1" type="noConversion"/>
  </si>
  <si>
    <t>黄健</t>
    <rPh sb="0" eb="1">
      <t>h huang</t>
    </rPh>
    <rPh sb="1" eb="2">
      <t>jian</t>
    </rPh>
    <phoneticPr fontId="1" type="noConversion"/>
  </si>
  <si>
    <t>邓洁敏</t>
    <rPh sb="0" eb="1">
      <t>deng</t>
    </rPh>
    <rPh sb="1" eb="2">
      <t>jie bai</t>
    </rPh>
    <rPh sb="2" eb="3">
      <t>min</t>
    </rPh>
    <phoneticPr fontId="1" type="noConversion"/>
  </si>
  <si>
    <t>桂林-南宁</t>
    <rPh sb="0" eb="1">
      <t>gui lin</t>
    </rPh>
    <rPh sb="3" eb="4">
      <t>nan ning</t>
    </rPh>
    <phoneticPr fontId="1" type="noConversion"/>
  </si>
  <si>
    <t>桂林北-南宁东</t>
    <rPh sb="0" eb="1">
      <t>gui lin</t>
    </rPh>
    <rPh sb="2" eb="3">
      <t>bei</t>
    </rPh>
    <rPh sb="4" eb="5">
      <t>nan inng</t>
    </rPh>
    <rPh sb="6" eb="7">
      <t>dong</t>
    </rPh>
    <phoneticPr fontId="1" type="noConversion"/>
  </si>
  <si>
    <t>返程一等座，购票时没有二等了</t>
    <rPh sb="0" eb="1">
      <t>fan cheng</t>
    </rPh>
    <rPh sb="2" eb="3">
      <t>yi deng zuo</t>
    </rPh>
    <rPh sb="6" eb="7">
      <t>gou piao</t>
    </rPh>
    <rPh sb="8" eb="9">
      <t>sh</t>
    </rPh>
    <rPh sb="9" eb="10">
      <t>mei you</t>
    </rPh>
    <rPh sb="11" eb="12">
      <t>er</t>
    </rPh>
    <rPh sb="12" eb="13">
      <t>deng</t>
    </rPh>
    <rPh sb="13" eb="14">
      <t>l</t>
    </rPh>
    <phoneticPr fontId="1" type="noConversion"/>
  </si>
  <si>
    <t>去程成都机票</t>
    <rPh sb="0" eb="1">
      <t>qu cheng</t>
    </rPh>
    <rPh sb="2" eb="3">
      <t>cheng du</t>
    </rPh>
    <rPh sb="4" eb="5">
      <t>ji piao</t>
    </rPh>
    <phoneticPr fontId="1" type="noConversion"/>
  </si>
  <si>
    <t>没有返程</t>
    <rPh sb="0" eb="1">
      <t>mei you</t>
    </rPh>
    <rPh sb="2" eb="3">
      <t>fan cheng</t>
    </rPh>
    <phoneticPr fontId="1" type="noConversion"/>
  </si>
  <si>
    <t>江西泛亚信息技术有限公司</t>
  </si>
  <si>
    <t>张旺辉</t>
    <rPh sb="0" eb="1">
      <t>zhang</t>
    </rPh>
    <rPh sb="1" eb="2">
      <t>w na g</t>
    </rPh>
    <rPh sb="2" eb="3">
      <t>hui</t>
    </rPh>
    <phoneticPr fontId="1" type="noConversion"/>
  </si>
  <si>
    <t>二等座</t>
    <rPh sb="0" eb="1">
      <t>er dneg zuo</t>
    </rPh>
    <phoneticPr fontId="1" type="noConversion"/>
  </si>
  <si>
    <t>南昌西-桂林</t>
    <rPh sb="0" eb="1">
      <t>nan chang</t>
    </rPh>
    <rPh sb="2" eb="3">
      <t>x</t>
    </rPh>
    <rPh sb="4" eb="5">
      <t>gui lin</t>
    </rPh>
    <phoneticPr fontId="1" type="noConversion"/>
  </si>
  <si>
    <t>桂林-南昌西</t>
    <rPh sb="0" eb="1">
      <t>gui lin</t>
    </rPh>
    <rPh sb="3" eb="4">
      <t>nan chang</t>
    </rPh>
    <rPh sb="5" eb="6">
      <t>xi</t>
    </rPh>
    <phoneticPr fontId="1" type="noConversion"/>
  </si>
  <si>
    <t>户名：黄健                                              开户行：中国建设银行南宁科园大道支行       账户：6217003370022365256</t>
    <rPh sb="0" eb="1">
      <t>hu ming</t>
    </rPh>
    <rPh sb="3" eb="4">
      <t>huang</t>
    </rPh>
    <rPh sb="4" eb="5">
      <t>jian</t>
    </rPh>
    <rPh sb="51" eb="52">
      <t>kai hu huang</t>
    </rPh>
    <rPh sb="53" eb="54">
      <t>hang</t>
    </rPh>
    <rPh sb="55" eb="56">
      <t>zhong guo</t>
    </rPh>
    <rPh sb="57" eb="58">
      <t>jian she yin hang</t>
    </rPh>
    <rPh sb="61" eb="62">
      <t>nn ning</t>
    </rPh>
    <rPh sb="63" eb="64">
      <t>ke yuan</t>
    </rPh>
    <rPh sb="64" eb="65">
      <t>yuan</t>
    </rPh>
    <rPh sb="65" eb="66">
      <t>da dao</t>
    </rPh>
    <rPh sb="67" eb="68">
      <t>zhi hang</t>
    </rPh>
    <rPh sb="76" eb="77">
      <t>zhang hu</t>
    </rPh>
    <phoneticPr fontId="1" type="noConversion"/>
  </si>
  <si>
    <t>薛晓云</t>
    <rPh sb="0" eb="1">
      <t>xue</t>
    </rPh>
    <rPh sb="1" eb="2">
      <t>xiao</t>
    </rPh>
    <rPh sb="2" eb="3">
      <t>yun</t>
    </rPh>
    <phoneticPr fontId="1" type="noConversion"/>
  </si>
  <si>
    <t>蔡婷</t>
    <rPh sb="0" eb="1">
      <t>cai</t>
    </rPh>
    <rPh sb="1" eb="2">
      <t>ting</t>
    </rPh>
    <phoneticPr fontId="1" type="noConversion"/>
  </si>
  <si>
    <t>蔡燕青</t>
    <rPh sb="0" eb="1">
      <t>cai</t>
    </rPh>
    <rPh sb="1" eb="2">
      <t>yan</t>
    </rPh>
    <rPh sb="2" eb="3">
      <t>qing</t>
    </rPh>
    <phoneticPr fontId="1" type="noConversion"/>
  </si>
  <si>
    <t>邹建锋</t>
    <rPh sb="0" eb="1">
      <t>zou</t>
    </rPh>
    <rPh sb="1" eb="2">
      <t>jian</t>
    </rPh>
    <rPh sb="2" eb="3">
      <t>feng</t>
    </rPh>
    <phoneticPr fontId="1" type="noConversion"/>
  </si>
  <si>
    <t>补票</t>
    <rPh sb="0" eb="1">
      <t>bu piao</t>
    </rPh>
    <phoneticPr fontId="1" type="noConversion"/>
  </si>
  <si>
    <t>户名：张旺辉                                              开户行：招商银行南昌分行青山湖支行       账户：6214837901239032</t>
    <rPh sb="3" eb="4">
      <t>zhang</t>
    </rPh>
    <rPh sb="4" eb="5">
      <t>w na g</t>
    </rPh>
    <rPh sb="5" eb="6">
      <t>hui</t>
    </rPh>
    <rPh sb="56" eb="57">
      <t>zhao shang</t>
    </rPh>
    <rPh sb="58" eb="59">
      <t>yin hang</t>
    </rPh>
    <rPh sb="60" eb="61">
      <t>nan chang fen hang</t>
    </rPh>
    <rPh sb="64" eb="65">
      <t>qing shan hu</t>
    </rPh>
    <rPh sb="67" eb="68">
      <t>zhi hang</t>
    </rPh>
    <phoneticPr fontId="1" type="noConversion"/>
  </si>
  <si>
    <t>报销总金额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</si>
</sst>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.00"/>
  </numFmts>
  <fonts count="5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color rgb="FFFF0000"/>
      <name val="微软雅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77F6FF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76" fontId="4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176" fontId="2" fillId="0" borderId="13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76" fontId="3" fillId="0" borderId="12" xfId="0" applyNumberFormat="1" applyFont="1" applyBorder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workbookViewId="0">
      <selection activeCell="F26" sqref="F26:H26"/>
    </sheetView>
  </sheetViews>
  <sheetFormatPr baseColWidth="10" defaultRowHeight="28" customHeight="1" x14ac:dyDescent="0.25"/>
  <cols>
    <col min="1" max="1" width="10.83203125" style="2"/>
    <col min="2" max="2" width="31.83203125" style="2" customWidth="1"/>
    <col min="3" max="4" width="10.83203125" style="2"/>
    <col min="5" max="5" width="19.6640625" style="2" customWidth="1"/>
    <col min="6" max="6" width="10.83203125" style="2"/>
    <col min="7" max="7" width="17" style="2" customWidth="1"/>
    <col min="8" max="8" width="16.33203125" style="2" customWidth="1"/>
    <col min="9" max="9" width="39" style="2" customWidth="1"/>
    <col min="10" max="10" width="30" style="1" customWidth="1"/>
    <col min="11" max="16384" width="10.83203125" style="2"/>
  </cols>
  <sheetData>
    <row r="1" spans="1:10" ht="28" customHeight="1" thickBot="1" x14ac:dyDescent="0.3"/>
    <row r="2" spans="1:10" s="4" customFormat="1" ht="28" customHeight="1" x14ac:dyDescent="0.25">
      <c r="A2" s="5" t="s">
        <v>6</v>
      </c>
      <c r="B2" s="6" t="s">
        <v>0</v>
      </c>
      <c r="C2" s="6" t="s">
        <v>1</v>
      </c>
      <c r="D2" s="6" t="s">
        <v>11</v>
      </c>
      <c r="E2" s="6" t="s">
        <v>2</v>
      </c>
      <c r="F2" s="6" t="s">
        <v>4</v>
      </c>
      <c r="G2" s="6" t="s">
        <v>3</v>
      </c>
      <c r="H2" s="6" t="s">
        <v>5</v>
      </c>
      <c r="I2" s="6" t="s">
        <v>7</v>
      </c>
      <c r="J2" s="7"/>
    </row>
    <row r="3" spans="1:10" ht="39" customHeight="1" x14ac:dyDescent="0.25">
      <c r="A3" s="8">
        <v>1</v>
      </c>
      <c r="B3" s="9" t="s">
        <v>8</v>
      </c>
      <c r="C3" s="9" t="s">
        <v>9</v>
      </c>
      <c r="D3" s="9" t="s">
        <v>12</v>
      </c>
      <c r="E3" s="9" t="s">
        <v>10</v>
      </c>
      <c r="F3" s="10">
        <v>181.5</v>
      </c>
      <c r="G3" s="9" t="s">
        <v>13</v>
      </c>
      <c r="H3" s="10">
        <v>181.5</v>
      </c>
      <c r="I3" s="21" t="s">
        <v>14</v>
      </c>
      <c r="J3" s="11"/>
    </row>
    <row r="4" spans="1:10" ht="39" customHeight="1" x14ac:dyDescent="0.25">
      <c r="A4" s="8">
        <v>2</v>
      </c>
      <c r="B4" s="9" t="s">
        <v>8</v>
      </c>
      <c r="C4" s="9" t="s">
        <v>16</v>
      </c>
      <c r="D4" s="9" t="s">
        <v>12</v>
      </c>
      <c r="E4" s="9" t="s">
        <v>10</v>
      </c>
      <c r="F4" s="10">
        <v>181.5</v>
      </c>
      <c r="G4" s="9" t="s">
        <v>13</v>
      </c>
      <c r="H4" s="10">
        <v>181.5</v>
      </c>
      <c r="I4" s="21"/>
      <c r="J4" s="11"/>
    </row>
    <row r="5" spans="1:10" ht="28" customHeight="1" x14ac:dyDescent="0.25">
      <c r="A5" s="8">
        <v>3</v>
      </c>
      <c r="B5" s="9" t="s">
        <v>8</v>
      </c>
      <c r="C5" s="9" t="s">
        <v>17</v>
      </c>
      <c r="D5" s="9" t="s">
        <v>12</v>
      </c>
      <c r="E5" s="9" t="s">
        <v>10</v>
      </c>
      <c r="F5" s="10">
        <v>181.5</v>
      </c>
      <c r="G5" s="9" t="s">
        <v>13</v>
      </c>
      <c r="H5" s="10">
        <v>181.5</v>
      </c>
      <c r="I5" s="21"/>
      <c r="J5" s="11"/>
    </row>
    <row r="6" spans="1:10" ht="28" customHeight="1" x14ac:dyDescent="0.25">
      <c r="A6" s="8">
        <v>4</v>
      </c>
      <c r="B6" s="9" t="s">
        <v>8</v>
      </c>
      <c r="C6" s="9" t="s">
        <v>18</v>
      </c>
      <c r="D6" s="9" t="s">
        <v>12</v>
      </c>
      <c r="E6" s="9" t="s">
        <v>10</v>
      </c>
      <c r="F6" s="10">
        <v>181.5</v>
      </c>
      <c r="G6" s="9" t="s">
        <v>13</v>
      </c>
      <c r="H6" s="10">
        <v>181.5</v>
      </c>
      <c r="I6" s="21"/>
      <c r="J6" s="11"/>
    </row>
    <row r="7" spans="1:10" s="4" customFormat="1" ht="28" customHeight="1" x14ac:dyDescent="0.25">
      <c r="A7" s="18" t="s">
        <v>15</v>
      </c>
      <c r="B7" s="19"/>
      <c r="C7" s="19"/>
      <c r="D7" s="19"/>
      <c r="E7" s="19"/>
      <c r="F7" s="20">
        <f>F3+F4+F5+F6+H3+H4+H5+H6</f>
        <v>1452</v>
      </c>
      <c r="G7" s="20"/>
      <c r="H7" s="20"/>
      <c r="I7" s="21"/>
      <c r="J7" s="12"/>
    </row>
    <row r="8" spans="1:10" ht="59" customHeight="1" x14ac:dyDescent="0.25">
      <c r="A8" s="8">
        <v>1</v>
      </c>
      <c r="B8" s="9">
        <v>360</v>
      </c>
      <c r="C8" s="9" t="s">
        <v>19</v>
      </c>
      <c r="D8" s="9" t="s">
        <v>20</v>
      </c>
      <c r="E8" s="9" t="s">
        <v>10</v>
      </c>
      <c r="F8" s="10">
        <v>181.5</v>
      </c>
      <c r="G8" s="9" t="s">
        <v>13</v>
      </c>
      <c r="H8" s="10">
        <v>181.5</v>
      </c>
      <c r="I8" s="21" t="s">
        <v>21</v>
      </c>
      <c r="J8" s="11"/>
    </row>
    <row r="9" spans="1:10" s="4" customFormat="1" ht="28" customHeight="1" x14ac:dyDescent="0.25">
      <c r="A9" s="18" t="s">
        <v>15</v>
      </c>
      <c r="B9" s="19"/>
      <c r="C9" s="19"/>
      <c r="D9" s="19"/>
      <c r="E9" s="19"/>
      <c r="F9" s="20">
        <f>F8+H8</f>
        <v>363</v>
      </c>
      <c r="G9" s="20"/>
      <c r="H9" s="20"/>
      <c r="I9" s="21"/>
      <c r="J9" s="12"/>
    </row>
    <row r="10" spans="1:10" ht="28" customHeight="1" x14ac:dyDescent="0.25">
      <c r="A10" s="8">
        <v>1</v>
      </c>
      <c r="B10" s="9" t="s">
        <v>22</v>
      </c>
      <c r="C10" s="9" t="s">
        <v>23</v>
      </c>
      <c r="D10" s="9" t="s">
        <v>12</v>
      </c>
      <c r="E10" s="9" t="s">
        <v>24</v>
      </c>
      <c r="F10" s="10">
        <v>159</v>
      </c>
      <c r="G10" s="9" t="s">
        <v>25</v>
      </c>
      <c r="H10" s="10">
        <v>166.5</v>
      </c>
      <c r="I10" s="28"/>
      <c r="J10" s="11"/>
    </row>
    <row r="11" spans="1:10" ht="28" customHeight="1" x14ac:dyDescent="0.25">
      <c r="A11" s="8">
        <v>2</v>
      </c>
      <c r="B11" s="9" t="s">
        <v>22</v>
      </c>
      <c r="C11" s="9" t="s">
        <v>26</v>
      </c>
      <c r="D11" s="9" t="s">
        <v>12</v>
      </c>
      <c r="E11" s="9" t="s">
        <v>24</v>
      </c>
      <c r="F11" s="10">
        <v>159</v>
      </c>
      <c r="G11" s="9" t="s">
        <v>25</v>
      </c>
      <c r="H11" s="10">
        <v>166.5</v>
      </c>
      <c r="I11" s="28"/>
      <c r="J11" s="11"/>
    </row>
    <row r="12" spans="1:10" ht="28" customHeight="1" x14ac:dyDescent="0.25">
      <c r="A12" s="8">
        <v>3</v>
      </c>
      <c r="B12" s="9" t="s">
        <v>22</v>
      </c>
      <c r="C12" s="9" t="s">
        <v>27</v>
      </c>
      <c r="D12" s="9" t="s">
        <v>12</v>
      </c>
      <c r="E12" s="9" t="s">
        <v>24</v>
      </c>
      <c r="F12" s="10">
        <v>159</v>
      </c>
      <c r="G12" s="9"/>
      <c r="H12" s="9"/>
      <c r="I12" s="28"/>
      <c r="J12" s="17" t="s">
        <v>41</v>
      </c>
    </row>
    <row r="13" spans="1:10" ht="28" customHeight="1" x14ac:dyDescent="0.25">
      <c r="A13" s="8">
        <v>4</v>
      </c>
      <c r="B13" s="9" t="s">
        <v>22</v>
      </c>
      <c r="C13" s="9" t="s">
        <v>28</v>
      </c>
      <c r="D13" s="9" t="s">
        <v>12</v>
      </c>
      <c r="E13" s="9" t="s">
        <v>24</v>
      </c>
      <c r="F13" s="10">
        <v>159</v>
      </c>
      <c r="G13" s="9"/>
      <c r="H13" s="9"/>
      <c r="I13" s="28"/>
      <c r="J13" s="17"/>
    </row>
    <row r="14" spans="1:10" s="4" customFormat="1" ht="28" customHeight="1" x14ac:dyDescent="0.25">
      <c r="A14" s="18" t="s">
        <v>15</v>
      </c>
      <c r="B14" s="19"/>
      <c r="C14" s="19"/>
      <c r="D14" s="19"/>
      <c r="E14" s="19"/>
      <c r="F14" s="20">
        <f>F10+F11+F12+F13+H10+H11</f>
        <v>969</v>
      </c>
      <c r="G14" s="20"/>
      <c r="H14" s="20"/>
      <c r="I14" s="28"/>
      <c r="J14" s="12"/>
    </row>
    <row r="15" spans="1:10" ht="28" customHeight="1" x14ac:dyDescent="0.25">
      <c r="A15" s="8">
        <v>1</v>
      </c>
      <c r="B15" s="9" t="s">
        <v>29</v>
      </c>
      <c r="C15" s="9" t="s">
        <v>30</v>
      </c>
      <c r="D15" s="9" t="s">
        <v>12</v>
      </c>
      <c r="E15" s="9" t="s">
        <v>31</v>
      </c>
      <c r="F15" s="10">
        <v>124.5</v>
      </c>
      <c r="G15" s="9" t="s">
        <v>32</v>
      </c>
      <c r="H15" s="10">
        <v>124.5</v>
      </c>
      <c r="I15" s="21" t="s">
        <v>47</v>
      </c>
      <c r="J15" s="11"/>
    </row>
    <row r="16" spans="1:10" ht="28" customHeight="1" x14ac:dyDescent="0.25">
      <c r="A16" s="8">
        <v>2</v>
      </c>
      <c r="B16" s="9" t="s">
        <v>29</v>
      </c>
      <c r="C16" s="9" t="s">
        <v>33</v>
      </c>
      <c r="D16" s="9"/>
      <c r="E16" s="9"/>
      <c r="F16" s="10"/>
      <c r="G16" s="9" t="s">
        <v>32</v>
      </c>
      <c r="H16" s="10">
        <v>124.5</v>
      </c>
      <c r="I16" s="21"/>
      <c r="J16" s="11"/>
    </row>
    <row r="17" spans="1:10" ht="28" customHeight="1" x14ac:dyDescent="0.25">
      <c r="A17" s="8">
        <v>3</v>
      </c>
      <c r="B17" s="9" t="s">
        <v>29</v>
      </c>
      <c r="C17" s="9" t="s">
        <v>34</v>
      </c>
      <c r="D17" s="9"/>
      <c r="E17" s="9"/>
      <c r="F17" s="10"/>
      <c r="G17" s="9" t="s">
        <v>37</v>
      </c>
      <c r="H17" s="10">
        <v>128.5</v>
      </c>
      <c r="I17" s="21"/>
      <c r="J17" s="11" t="s">
        <v>40</v>
      </c>
    </row>
    <row r="18" spans="1:10" ht="28" customHeight="1" x14ac:dyDescent="0.25">
      <c r="A18" s="8">
        <v>4</v>
      </c>
      <c r="B18" s="9" t="s">
        <v>29</v>
      </c>
      <c r="C18" s="9" t="s">
        <v>35</v>
      </c>
      <c r="D18" s="9"/>
      <c r="E18" s="9"/>
      <c r="F18" s="10"/>
      <c r="G18" s="9" t="s">
        <v>32</v>
      </c>
      <c r="H18" s="10">
        <v>199</v>
      </c>
      <c r="I18" s="21"/>
      <c r="J18" s="11" t="s">
        <v>39</v>
      </c>
    </row>
    <row r="19" spans="1:10" ht="28" customHeight="1" x14ac:dyDescent="0.25">
      <c r="A19" s="8">
        <v>5</v>
      </c>
      <c r="B19" s="9" t="s">
        <v>29</v>
      </c>
      <c r="C19" s="9" t="s">
        <v>36</v>
      </c>
      <c r="D19" s="9"/>
      <c r="E19" s="9"/>
      <c r="F19" s="9"/>
      <c r="G19" s="9" t="s">
        <v>38</v>
      </c>
      <c r="H19" s="10">
        <v>127</v>
      </c>
      <c r="I19" s="21"/>
      <c r="J19" s="11"/>
    </row>
    <row r="20" spans="1:10" s="4" customFormat="1" ht="28" customHeight="1" x14ac:dyDescent="0.25">
      <c r="A20" s="18" t="s">
        <v>15</v>
      </c>
      <c r="B20" s="19"/>
      <c r="C20" s="19"/>
      <c r="D20" s="19"/>
      <c r="E20" s="19"/>
      <c r="F20" s="20">
        <f>F15+H15+H16+H17+H18+H19</f>
        <v>828</v>
      </c>
      <c r="G20" s="20"/>
      <c r="H20" s="20"/>
      <c r="I20" s="21"/>
      <c r="J20" s="12"/>
    </row>
    <row r="21" spans="1:10" ht="28" customHeight="1" x14ac:dyDescent="0.25">
      <c r="A21" s="8">
        <v>1</v>
      </c>
      <c r="B21" s="9" t="s">
        <v>42</v>
      </c>
      <c r="C21" s="9" t="s">
        <v>43</v>
      </c>
      <c r="D21" s="9" t="s">
        <v>44</v>
      </c>
      <c r="E21" s="9" t="s">
        <v>45</v>
      </c>
      <c r="F21" s="10">
        <v>338.5</v>
      </c>
      <c r="G21" s="9" t="s">
        <v>46</v>
      </c>
      <c r="H21" s="10">
        <v>338.5</v>
      </c>
      <c r="I21" s="21" t="s">
        <v>53</v>
      </c>
      <c r="J21" s="11"/>
    </row>
    <row r="22" spans="1:10" ht="28" customHeight="1" x14ac:dyDescent="0.25">
      <c r="A22" s="8">
        <v>2</v>
      </c>
      <c r="B22" s="9" t="s">
        <v>42</v>
      </c>
      <c r="C22" s="9" t="s">
        <v>48</v>
      </c>
      <c r="D22" s="9" t="s">
        <v>44</v>
      </c>
      <c r="E22" s="9" t="s">
        <v>45</v>
      </c>
      <c r="F22" s="10">
        <v>338.5</v>
      </c>
      <c r="G22" s="9" t="s">
        <v>46</v>
      </c>
      <c r="H22" s="10">
        <v>338.5</v>
      </c>
      <c r="I22" s="21"/>
      <c r="J22" s="11"/>
    </row>
    <row r="23" spans="1:10" ht="28" customHeight="1" x14ac:dyDescent="0.25">
      <c r="A23" s="8">
        <v>3</v>
      </c>
      <c r="B23" s="9" t="s">
        <v>42</v>
      </c>
      <c r="C23" s="9" t="s">
        <v>49</v>
      </c>
      <c r="D23" s="9" t="s">
        <v>44</v>
      </c>
      <c r="E23" s="9" t="s">
        <v>45</v>
      </c>
      <c r="F23" s="10">
        <v>338.5</v>
      </c>
      <c r="G23" s="9" t="s">
        <v>46</v>
      </c>
      <c r="H23" s="10">
        <v>338.5</v>
      </c>
      <c r="I23" s="21"/>
      <c r="J23" s="11"/>
    </row>
    <row r="24" spans="1:10" ht="28" customHeight="1" x14ac:dyDescent="0.25">
      <c r="A24" s="8">
        <v>4</v>
      </c>
      <c r="B24" s="9" t="s">
        <v>42</v>
      </c>
      <c r="C24" s="9" t="s">
        <v>50</v>
      </c>
      <c r="D24" s="9" t="s">
        <v>44</v>
      </c>
      <c r="E24" s="9" t="s">
        <v>45</v>
      </c>
      <c r="F24" s="10">
        <v>338.5</v>
      </c>
      <c r="G24" s="9" t="s">
        <v>46</v>
      </c>
      <c r="H24" s="10">
        <v>338.5</v>
      </c>
      <c r="I24" s="21"/>
      <c r="J24" s="11"/>
    </row>
    <row r="25" spans="1:10" ht="28" customHeight="1" x14ac:dyDescent="0.25">
      <c r="A25" s="8">
        <v>5</v>
      </c>
      <c r="B25" s="9" t="s">
        <v>42</v>
      </c>
      <c r="C25" s="9" t="s">
        <v>51</v>
      </c>
      <c r="D25" s="9" t="s">
        <v>44</v>
      </c>
      <c r="E25" s="9" t="s">
        <v>45</v>
      </c>
      <c r="F25" s="10">
        <v>338.5</v>
      </c>
      <c r="G25" s="9" t="s">
        <v>46</v>
      </c>
      <c r="H25" s="13">
        <v>338.5</v>
      </c>
      <c r="I25" s="21"/>
      <c r="J25" s="11" t="s">
        <v>52</v>
      </c>
    </row>
    <row r="26" spans="1:10" ht="28" customHeight="1" thickBot="1" x14ac:dyDescent="0.3">
      <c r="A26" s="22" t="s">
        <v>54</v>
      </c>
      <c r="B26" s="23"/>
      <c r="C26" s="23"/>
      <c r="D26" s="23"/>
      <c r="E26" s="24"/>
      <c r="F26" s="25">
        <f>F21+F22+F23+F24+F25+H22+H23+H24+H25+H21</f>
        <v>3385</v>
      </c>
      <c r="G26" s="26"/>
      <c r="H26" s="27"/>
      <c r="I26" s="14"/>
      <c r="J26" s="15"/>
    </row>
    <row r="27" spans="1:10" ht="28" customHeight="1" x14ac:dyDescent="0.25">
      <c r="F27" s="16">
        <f>F7+F9+F14+F20+F26</f>
        <v>6997</v>
      </c>
      <c r="G27" s="16"/>
      <c r="H27" s="16"/>
    </row>
    <row r="28" spans="1:10" ht="28" customHeight="1" x14ac:dyDescent="0.25">
      <c r="F28" s="3"/>
    </row>
  </sheetData>
  <mergeCells count="17">
    <mergeCell ref="I3:I7"/>
    <mergeCell ref="I8:I9"/>
    <mergeCell ref="I10:I14"/>
    <mergeCell ref="A7:E7"/>
    <mergeCell ref="F7:H7"/>
    <mergeCell ref="A9:E9"/>
    <mergeCell ref="F9:H9"/>
    <mergeCell ref="A14:E14"/>
    <mergeCell ref="F14:H14"/>
    <mergeCell ref="F27:H27"/>
    <mergeCell ref="J12:J13"/>
    <mergeCell ref="A20:E20"/>
    <mergeCell ref="F20:H20"/>
    <mergeCell ref="I15:I20"/>
    <mergeCell ref="I21:I25"/>
    <mergeCell ref="A26:E26"/>
    <mergeCell ref="F26:H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2019-02-27T05:54:41Z</dcterms:created>
  <dcterms:modified xsi:type="dcterms:W3CDTF">2019-02-27T06:42:12Z</dcterms:modified>
</cp:coreProperties>
</file>