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<sst xmlns="http://schemas.openxmlformats.org/spreadsheetml/2006/main" count="120" uniqueCount="99">
  <si>
    <t>【借款报销单】</t>
  </si>
  <si>
    <t>团号：HMOA-240718-STY600</t>
  </si>
  <si>
    <t>会议日期：2024.11.12-14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</si>
  <si>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</si>
  <si>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</si>
  <si>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</si>
  <si>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</si>
  <si>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</si>
  <si>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</si>
  <si>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</si>
  <si>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</si>
  <si>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</si>
  <si>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</si>
  <si>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</si>
  <si>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</si>
  <si>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</si>
  <si>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</si>
  <si>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</si>
  <si>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</si>
  <si>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</si>
  <si>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</si>
  <si>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</si>
  <si>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</si>
  <si>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</si>
  <si>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</si>
  <si>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云南龙城港餐饮有限公司</t>
  </si>
  <si>
    <t>需提供刷卡联、菜单（小票）</t>
  </si>
  <si>
    <t>沃尔玛（湖南）商业零售有限公司</t>
  </si>
  <si>
    <t>武汉江湖肥肥餐饮有限公司</t>
  </si>
  <si>
    <t>成都张烤鸭餐饮有限责任公司</t>
  </si>
  <si>
    <t>上海汭德餐饮服务有限公司</t>
  </si>
  <si>
    <t>上海来碗酒餐饮管理有限公司</t>
  </si>
  <si>
    <t>大连祯泰酒店管理有限公司</t>
  </si>
  <si>
    <t>上海逸港餐饮管理有限公司</t>
  </si>
  <si>
    <t>成都水街瓦库餐饮管理有限责任公司</t>
  </si>
  <si>
    <t>长沙行虾仗义餐饮有限公司</t>
  </si>
  <si>
    <t>高新区小饕荟餐饮店</t>
  </si>
  <si>
    <t>沃尔玛（四川）百货有限公司成都天府新区山姆会员店</t>
  </si>
  <si>
    <t>四川呈祥东馆酒店有限公司南苑分公司</t>
  </si>
  <si>
    <t>大连樱木餐饮有限公司</t>
  </si>
  <si>
    <t>成都南堂馆大智慧餐饮有限公司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</si>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</sst>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180" fontId="0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topLeftCell="B1" workbookViewId="0">
      <selection activeCell="I2" sqref="I2"/>
    </sheetView>
  </sheetViews>
  <sheetFormatPr defaultColWidth="9" defaultRowHeight="21" customHeight="1"/>
  <cols>
    <col min="1" max="1" width="9" style="52"/>
    <col min="2" max="2" width="16.75" customWidth="1"/>
    <col min="3" max="3" width="11.875" style="53" customWidth="1"/>
    <col min="5" max="5" width="11.5"/>
    <col min="6" max="6" width="12.875"/>
    <col min="7" max="7" width="11.87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6">
        <v>0</v>
      </c>
      <c r="F8" s="66">
        <v>0</v>
      </c>
      <c r="G8" s="66">
        <v>0</v>
      </c>
      <c r="H8" s="66">
        <f>F8+G8</f>
        <v>0</v>
      </c>
      <c r="I8" s="90"/>
      <c r="J8" s="91" t="s">
        <v>16</v>
      </c>
    </row>
    <row r="9" customHeight="1" spans="1:10">
      <c r="A9" s="62"/>
      <c r="B9" s="63"/>
      <c r="C9" s="67"/>
      <c r="D9" s="65"/>
      <c r="E9" s="66"/>
      <c r="F9" s="66">
        <v>0</v>
      </c>
      <c r="G9" s="66">
        <v>0</v>
      </c>
      <c r="H9" s="66">
        <f>F9+G9</f>
        <v>0</v>
      </c>
      <c r="I9" s="90"/>
      <c r="J9" s="92"/>
    </row>
    <row r="10" customHeight="1" spans="1:10">
      <c r="A10" s="62"/>
      <c r="B10" s="63"/>
      <c r="C10" s="67"/>
      <c r="D10" s="65"/>
      <c r="E10" s="66"/>
      <c r="F10" s="66">
        <v>0</v>
      </c>
      <c r="G10" s="66">
        <v>0</v>
      </c>
      <c r="H10" s="66">
        <f>F10+G10</f>
        <v>0</v>
      </c>
      <c r="I10" s="90"/>
      <c r="J10" s="92"/>
    </row>
    <row r="11" customHeight="1" spans="1:10">
      <c r="A11" s="62"/>
      <c r="B11" s="63"/>
      <c r="C11" s="67"/>
      <c r="D11" s="65"/>
      <c r="E11" s="66"/>
      <c r="F11" s="66">
        <v>0</v>
      </c>
      <c r="G11" s="66">
        <v>0</v>
      </c>
      <c r="H11" s="66">
        <f>F11+G11</f>
        <v>0</v>
      </c>
      <c r="I11" s="90"/>
      <c r="J11" s="92"/>
    </row>
    <row r="12" customHeight="1" spans="1:10">
      <c r="A12" s="62"/>
      <c r="B12" s="63"/>
      <c r="C12" s="67"/>
      <c r="D12" s="65"/>
      <c r="E12" s="66"/>
      <c r="F12" s="66">
        <v>0</v>
      </c>
      <c r="G12" s="66">
        <v>0</v>
      </c>
      <c r="H12" s="66">
        <f>F12+G12</f>
        <v>0</v>
      </c>
      <c r="I12" s="90"/>
      <c r="J12" s="92"/>
    </row>
    <row r="13" s="50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3"/>
      <c r="J13" s="94"/>
    </row>
    <row r="14" customHeight="1" spans="1:10">
      <c r="A14" s="71">
        <v>2</v>
      </c>
      <c r="B14" s="72" t="s">
        <v>18</v>
      </c>
      <c r="C14" s="64">
        <v>0</v>
      </c>
      <c r="D14" s="71"/>
      <c r="E14" s="64">
        <f>C14*D14</f>
        <v>0</v>
      </c>
      <c r="F14" s="66">
        <v>0</v>
      </c>
      <c r="G14" s="66">
        <v>0</v>
      </c>
      <c r="H14" s="66">
        <f>F14+G14</f>
        <v>0</v>
      </c>
      <c r="I14" s="90"/>
      <c r="J14" s="91" t="s">
        <v>19</v>
      </c>
    </row>
    <row r="15" customHeight="1" spans="1:10">
      <c r="A15" s="73"/>
      <c r="B15" s="74"/>
      <c r="C15" s="75"/>
      <c r="D15" s="73"/>
      <c r="E15" s="75"/>
      <c r="F15" s="66">
        <v>0</v>
      </c>
      <c r="G15" s="66">
        <v>0</v>
      </c>
      <c r="H15" s="66">
        <f t="shared" ref="H15" si="1">F15+G15</f>
        <v>0</v>
      </c>
      <c r="I15" s="90"/>
      <c r="J15" s="92"/>
    </row>
    <row r="16" s="50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3"/>
      <c r="J16" s="94"/>
    </row>
    <row r="17" customHeight="1" spans="1:10">
      <c r="A17" s="62">
        <v>3</v>
      </c>
      <c r="B17" s="63" t="s">
        <v>21</v>
      </c>
      <c r="C17" s="66">
        <v>0</v>
      </c>
      <c r="D17" s="65"/>
      <c r="E17" s="66">
        <f>C17*D17</f>
        <v>0</v>
      </c>
      <c r="F17" s="66">
        <v>0</v>
      </c>
      <c r="G17" s="66">
        <v>0</v>
      </c>
      <c r="H17" s="66">
        <v>0</v>
      </c>
      <c r="I17" s="90"/>
      <c r="J17" s="95" t="s">
        <v>22</v>
      </c>
    </row>
    <row r="18" customHeight="1" spans="1:10">
      <c r="A18" s="62"/>
      <c r="B18" s="63"/>
      <c r="C18" s="66"/>
      <c r="D18" s="65"/>
      <c r="E18" s="66"/>
      <c r="F18" s="66">
        <v>0</v>
      </c>
      <c r="G18" s="66">
        <v>0</v>
      </c>
      <c r="H18" s="66">
        <v>0</v>
      </c>
      <c r="I18" s="90"/>
      <c r="J18" s="96"/>
    </row>
    <row r="19" customHeight="1" spans="1:10">
      <c r="A19" s="62"/>
      <c r="B19" s="63"/>
      <c r="C19" s="66"/>
      <c r="D19" s="65"/>
      <c r="E19" s="66"/>
      <c r="F19" s="66">
        <v>0</v>
      </c>
      <c r="G19" s="66">
        <v>0</v>
      </c>
      <c r="H19" s="66">
        <v>0</v>
      </c>
      <c r="I19" s="90"/>
      <c r="J19" s="96"/>
    </row>
    <row r="20" customHeight="1" spans="1:10">
      <c r="A20" s="62"/>
      <c r="B20" s="63"/>
      <c r="C20" s="66"/>
      <c r="D20" s="65"/>
      <c r="E20" s="66"/>
      <c r="F20" s="66">
        <v>0</v>
      </c>
      <c r="G20" s="66">
        <v>0</v>
      </c>
      <c r="H20" s="66">
        <v>0</v>
      </c>
      <c r="I20" s="90"/>
      <c r="J20" s="96"/>
    </row>
    <row r="21" s="50" customFormat="1" customHeight="1" spans="1:10">
      <c r="A21" s="68"/>
      <c r="B21" s="69" t="s">
        <v>23</v>
      </c>
      <c r="C21" s="70">
        <f>SUM(C17)</f>
        <v>0</v>
      </c>
      <c r="D21" s="70">
        <f t="shared" ref="D21:E21" si="2">SUM(D17)</f>
        <v>0</v>
      </c>
      <c r="E21" s="70">
        <f t="shared" si="2"/>
        <v>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3"/>
      <c r="J21" s="97"/>
    </row>
    <row r="22" customHeight="1" spans="1:10">
      <c r="A22" s="62">
        <v>4</v>
      </c>
      <c r="B22" s="76" t="s">
        <v>24</v>
      </c>
      <c r="C22" s="77">
        <v>0</v>
      </c>
      <c r="D22" s="78"/>
      <c r="E22" s="77">
        <v>0</v>
      </c>
      <c r="F22" s="66">
        <v>1114</v>
      </c>
      <c r="G22" s="66">
        <v>0</v>
      </c>
      <c r="H22" s="79">
        <v>1114</v>
      </c>
      <c r="I22" s="90" t="s">
        <v>25</v>
      </c>
      <c r="J22" s="95" t="s">
        <v>26</v>
      </c>
    </row>
    <row r="23" customHeight="1" spans="1:10">
      <c r="A23" s="62"/>
      <c r="B23" s="80"/>
      <c r="C23" s="81"/>
      <c r="D23" s="82"/>
      <c r="E23" s="81"/>
      <c r="F23" s="66">
        <v>4035.5</v>
      </c>
      <c r="G23" s="66">
        <v>0</v>
      </c>
      <c r="H23" s="79">
        <v>4035.5</v>
      </c>
      <c r="I23" s="90" t="s">
        <v>27</v>
      </c>
      <c r="J23" s="96"/>
    </row>
    <row r="24" s="51" customFormat="1" customHeight="1" spans="1:10">
      <c r="A24" s="83"/>
      <c r="B24" s="80"/>
      <c r="C24" s="84"/>
      <c r="D24" s="85"/>
      <c r="E24" s="84"/>
      <c r="F24" s="66">
        <v>1275</v>
      </c>
      <c r="G24" s="66">
        <v>0</v>
      </c>
      <c r="H24" s="79">
        <v>1275</v>
      </c>
      <c r="I24" s="90" t="s">
        <v>28</v>
      </c>
      <c r="J24" s="98"/>
    </row>
    <row r="25" s="51" customFormat="1" customHeight="1" spans="1:10">
      <c r="A25" s="83"/>
      <c r="B25" s="80"/>
      <c r="C25" s="84"/>
      <c r="D25" s="85"/>
      <c r="E25" s="84"/>
      <c r="F25" s="86">
        <v>573</v>
      </c>
      <c r="G25" s="87">
        <v>0</v>
      </c>
      <c r="H25" s="86">
        <v>573</v>
      </c>
      <c r="I25" s="99" t="s">
        <v>29</v>
      </c>
      <c r="J25" s="98"/>
    </row>
    <row r="26" s="51" customFormat="1" customHeight="1" spans="1:10">
      <c r="A26" s="83"/>
      <c r="B26" s="80"/>
      <c r="C26" s="84"/>
      <c r="D26" s="85"/>
      <c r="E26" s="84"/>
      <c r="F26" s="86">
        <v>1456</v>
      </c>
      <c r="G26" s="87">
        <v>0</v>
      </c>
      <c r="H26" s="86">
        <v>1456</v>
      </c>
      <c r="I26" s="99" t="s">
        <v>30</v>
      </c>
      <c r="J26" s="98"/>
    </row>
    <row r="27" s="51" customFormat="1" customHeight="1" spans="1:10">
      <c r="A27" s="83"/>
      <c r="B27" s="80"/>
      <c r="C27" s="84"/>
      <c r="D27" s="85"/>
      <c r="E27" s="84"/>
      <c r="F27" s="86">
        <v>1365</v>
      </c>
      <c r="G27" s="87">
        <v>0</v>
      </c>
      <c r="H27" s="86">
        <v>1365</v>
      </c>
      <c r="I27" s="99" t="s">
        <v>31</v>
      </c>
      <c r="J27" s="98"/>
    </row>
    <row r="28" s="51" customFormat="1" customHeight="1" spans="1:10">
      <c r="A28" s="83"/>
      <c r="B28" s="80"/>
      <c r="C28" s="84"/>
      <c r="D28" s="85"/>
      <c r="E28" s="84"/>
      <c r="F28" s="86">
        <v>489</v>
      </c>
      <c r="G28" s="87">
        <v>0</v>
      </c>
      <c r="H28" s="86">
        <v>489</v>
      </c>
      <c r="I28" s="99" t="s">
        <v>32</v>
      </c>
      <c r="J28" s="98"/>
    </row>
    <row r="29" s="51" customFormat="1" customHeight="1" spans="1:10">
      <c r="A29" s="83"/>
      <c r="B29" s="80"/>
      <c r="C29" s="84"/>
      <c r="D29" s="85"/>
      <c r="E29" s="84"/>
      <c r="F29" s="86">
        <v>364.98</v>
      </c>
      <c r="G29" s="87">
        <v>0</v>
      </c>
      <c r="H29" s="86">
        <v>364.98</v>
      </c>
      <c r="I29" s="99" t="s">
        <v>33</v>
      </c>
      <c r="J29" s="98"/>
    </row>
    <row r="30" s="51" customFormat="1" customHeight="1" spans="1:10">
      <c r="A30" s="83"/>
      <c r="B30" s="80"/>
      <c r="C30" s="84"/>
      <c r="D30" s="85"/>
      <c r="E30" s="84"/>
      <c r="F30" s="86">
        <v>2000</v>
      </c>
      <c r="G30" s="87">
        <v>0</v>
      </c>
      <c r="H30" s="86">
        <v>2000</v>
      </c>
      <c r="I30" s="99" t="s">
        <v>34</v>
      </c>
      <c r="J30" s="98"/>
    </row>
    <row r="31" s="51" customFormat="1" customHeight="1" spans="1:10">
      <c r="A31" s="83"/>
      <c r="B31" s="80"/>
      <c r="C31" s="84"/>
      <c r="D31" s="85"/>
      <c r="E31" s="84"/>
      <c r="F31" s="86">
        <v>756</v>
      </c>
      <c r="G31" s="87">
        <v>0</v>
      </c>
      <c r="H31" s="86">
        <v>756</v>
      </c>
      <c r="I31" s="99" t="s">
        <v>35</v>
      </c>
      <c r="J31" s="98"/>
    </row>
    <row r="32" s="51" customFormat="1" customHeight="1" spans="1:10">
      <c r="A32" s="83"/>
      <c r="B32" s="80"/>
      <c r="C32" s="84"/>
      <c r="D32" s="85"/>
      <c r="E32" s="84"/>
      <c r="F32" s="86">
        <v>1765</v>
      </c>
      <c r="G32" s="87">
        <v>0</v>
      </c>
      <c r="H32" s="86">
        <v>1765</v>
      </c>
      <c r="I32" s="99" t="s">
        <v>36</v>
      </c>
      <c r="J32" s="98"/>
    </row>
    <row r="33" s="51" customFormat="1" customHeight="1" spans="1:10">
      <c r="A33" s="83"/>
      <c r="B33" s="80"/>
      <c r="C33" s="84"/>
      <c r="D33" s="85"/>
      <c r="E33" s="84"/>
      <c r="F33" s="86">
        <v>3863.7</v>
      </c>
      <c r="G33" s="87">
        <v>0</v>
      </c>
      <c r="H33" s="86">
        <v>3863.7</v>
      </c>
      <c r="I33" s="99" t="s">
        <v>37</v>
      </c>
      <c r="J33" s="98"/>
    </row>
    <row r="34" s="51" customFormat="1" customHeight="1" spans="1:10">
      <c r="A34" s="83"/>
      <c r="B34" s="80"/>
      <c r="C34" s="84"/>
      <c r="D34" s="85"/>
      <c r="E34" s="84"/>
      <c r="F34" s="86">
        <v>3330</v>
      </c>
      <c r="G34" s="87">
        <v>0</v>
      </c>
      <c r="H34" s="86">
        <v>3330</v>
      </c>
      <c r="I34" s="99" t="s">
        <v>38</v>
      </c>
      <c r="J34" s="98"/>
    </row>
    <row r="35" s="51" customFormat="1" customHeight="1" spans="1:10">
      <c r="A35" s="83"/>
      <c r="B35" s="80"/>
      <c r="C35" s="84"/>
      <c r="D35" s="85"/>
      <c r="E35" s="84"/>
      <c r="F35" s="86">
        <v>1052</v>
      </c>
      <c r="G35" s="87">
        <v>0</v>
      </c>
      <c r="H35" s="86">
        <v>1052</v>
      </c>
      <c r="I35" s="99" t="s">
        <v>39</v>
      </c>
      <c r="J35" s="98"/>
    </row>
    <row r="36" s="51" customFormat="1" customHeight="1" spans="1:10">
      <c r="A36" s="83"/>
      <c r="B36" s="80"/>
      <c r="C36" s="84"/>
      <c r="D36" s="85"/>
      <c r="E36" s="84"/>
      <c r="F36" s="86">
        <v>3000</v>
      </c>
      <c r="G36" s="87">
        <v>0</v>
      </c>
      <c r="H36" s="86">
        <v>3000</v>
      </c>
      <c r="I36" s="99" t="s">
        <v>40</v>
      </c>
      <c r="J36" s="98"/>
    </row>
    <row r="37" s="50" customFormat="1" customHeight="1" spans="1:10">
      <c r="A37" s="68"/>
      <c r="B37" s="69" t="s">
        <v>41</v>
      </c>
      <c r="C37" s="70">
        <f>SUM(C22)</f>
        <v>0</v>
      </c>
      <c r="D37" s="70">
        <f t="shared" ref="D37:E37" si="4">SUM(D22)</f>
        <v>0</v>
      </c>
      <c r="E37" s="70">
        <f t="shared" si="4"/>
        <v>0</v>
      </c>
      <c r="F37" s="70">
        <f>SUM(F22:F36)</f>
        <v>26439.18</v>
      </c>
      <c r="G37" s="70">
        <f t="shared" ref="G37:H37" si="5">SUM(G22:G23)</f>
        <v>0</v>
      </c>
      <c r="H37" s="70">
        <f>SUM(H22:H36)</f>
        <v>26439.18</v>
      </c>
      <c r="I37" s="93"/>
      <c r="J37" s="97"/>
    </row>
    <row r="38" customHeight="1" spans="1:10">
      <c r="A38" s="71">
        <v>5</v>
      </c>
      <c r="B38" s="72" t="s">
        <v>42</v>
      </c>
      <c r="C38" s="64">
        <v>0</v>
      </c>
      <c r="D38" s="71"/>
      <c r="E38" s="64">
        <f>C38*D38</f>
        <v>0</v>
      </c>
      <c r="F38" s="66">
        <v>0</v>
      </c>
      <c r="G38" s="66">
        <v>0</v>
      </c>
      <c r="H38" s="66">
        <f t="shared" ref="H37:H58" si="6">F38+G38</f>
        <v>0</v>
      </c>
      <c r="I38" s="90"/>
      <c r="J38" s="91" t="s">
        <v>43</v>
      </c>
    </row>
    <row r="39" customHeight="1" spans="1:10">
      <c r="A39" s="73"/>
      <c r="B39" s="74"/>
      <c r="C39" s="75"/>
      <c r="D39" s="73"/>
      <c r="E39" s="75"/>
      <c r="F39" s="66">
        <v>0</v>
      </c>
      <c r="G39" s="66">
        <v>0</v>
      </c>
      <c r="H39" s="66">
        <f t="shared" ref="H39" si="7">F39+G39</f>
        <v>0</v>
      </c>
      <c r="I39" s="90"/>
      <c r="J39" s="92"/>
    </row>
    <row r="40" s="50" customFormat="1" customHeight="1" spans="1:10">
      <c r="A40" s="68"/>
      <c r="B40" s="69" t="s">
        <v>44</v>
      </c>
      <c r="C40" s="70">
        <f>SUM(C38)</f>
        <v>0</v>
      </c>
      <c r="D40" s="70">
        <f t="shared" ref="D40:E40" si="8">SUM(D38)</f>
        <v>0</v>
      </c>
      <c r="E40" s="70">
        <f t="shared" si="8"/>
        <v>0</v>
      </c>
      <c r="F40" s="70">
        <f>SUM(F38:F39)</f>
        <v>0</v>
      </c>
      <c r="G40" s="70">
        <f>SUM(G38:G39)</f>
        <v>0</v>
      </c>
      <c r="H40" s="70">
        <f t="shared" ref="H40" si="9">SUM(H38:H39)</f>
        <v>0</v>
      </c>
      <c r="I40" s="93"/>
      <c r="J40" s="94"/>
    </row>
    <row r="41" customHeight="1" spans="1:10">
      <c r="A41" s="62">
        <v>6</v>
      </c>
      <c r="B41" s="63" t="s">
        <v>45</v>
      </c>
      <c r="C41" s="66">
        <v>0</v>
      </c>
      <c r="D41" s="65"/>
      <c r="E41" s="66">
        <f>C41*D41</f>
        <v>0</v>
      </c>
      <c r="F41" s="66">
        <v>0</v>
      </c>
      <c r="G41" s="66">
        <v>0</v>
      </c>
      <c r="H41" s="66">
        <f t="shared" si="6"/>
        <v>0</v>
      </c>
      <c r="I41" s="90"/>
      <c r="J41" s="91" t="s">
        <v>46</v>
      </c>
    </row>
    <row r="42" customHeight="1" spans="1:10">
      <c r="A42" s="62"/>
      <c r="B42" s="63"/>
      <c r="C42" s="66"/>
      <c r="D42" s="65"/>
      <c r="E42" s="66"/>
      <c r="F42" s="66">
        <v>0</v>
      </c>
      <c r="G42" s="66">
        <v>0</v>
      </c>
      <c r="H42" s="66">
        <f t="shared" si="6"/>
        <v>0</v>
      </c>
      <c r="I42" s="90"/>
      <c r="J42" s="96"/>
    </row>
    <row r="43" customHeight="1" spans="1:10">
      <c r="A43" s="62"/>
      <c r="B43" s="63"/>
      <c r="C43" s="66"/>
      <c r="D43" s="65"/>
      <c r="E43" s="66"/>
      <c r="F43" s="66">
        <v>0</v>
      </c>
      <c r="G43" s="66">
        <v>0</v>
      </c>
      <c r="H43" s="66">
        <f t="shared" si="6"/>
        <v>0</v>
      </c>
      <c r="I43" s="90"/>
      <c r="J43" s="96"/>
    </row>
    <row r="44" customHeight="1" spans="1:10">
      <c r="A44" s="62"/>
      <c r="B44" s="63"/>
      <c r="C44" s="66"/>
      <c r="D44" s="65"/>
      <c r="E44" s="66"/>
      <c r="F44" s="66">
        <v>0</v>
      </c>
      <c r="G44" s="66">
        <v>0</v>
      </c>
      <c r="H44" s="66">
        <f t="shared" si="6"/>
        <v>0</v>
      </c>
      <c r="I44" s="90"/>
      <c r="J44" s="96"/>
    </row>
    <row r="45" s="50" customFormat="1" customHeight="1" spans="1:10">
      <c r="A45" s="68"/>
      <c r="B45" s="69" t="s">
        <v>47</v>
      </c>
      <c r="C45" s="70">
        <f>SUM(C41)</f>
        <v>0</v>
      </c>
      <c r="D45" s="70">
        <f t="shared" ref="D45:E45" si="10">SUM(D41)</f>
        <v>0</v>
      </c>
      <c r="E45" s="70">
        <f t="shared" si="10"/>
        <v>0</v>
      </c>
      <c r="F45" s="70">
        <f>SUM(F41:F44)</f>
        <v>0</v>
      </c>
      <c r="G45" s="70">
        <f t="shared" ref="G45:H45" si="11">SUM(G41:G44)</f>
        <v>0</v>
      </c>
      <c r="H45" s="70">
        <f t="shared" si="11"/>
        <v>0</v>
      </c>
      <c r="I45" s="93"/>
      <c r="J45" s="97"/>
    </row>
    <row r="46" customHeight="1" spans="1:10">
      <c r="A46" s="62">
        <v>7</v>
      </c>
      <c r="B46" s="63" t="s">
        <v>48</v>
      </c>
      <c r="C46" s="66">
        <v>0</v>
      </c>
      <c r="D46" s="65"/>
      <c r="E46" s="66">
        <f>C46*D46</f>
        <v>0</v>
      </c>
      <c r="F46" s="66">
        <v>0</v>
      </c>
      <c r="G46" s="66">
        <v>0</v>
      </c>
      <c r="H46" s="66">
        <f t="shared" si="6"/>
        <v>0</v>
      </c>
      <c r="I46" s="90"/>
      <c r="J46" s="100"/>
    </row>
    <row r="47" customHeight="1" spans="1:10">
      <c r="A47" s="62"/>
      <c r="B47" s="63"/>
      <c r="C47" s="66"/>
      <c r="D47" s="65"/>
      <c r="E47" s="66"/>
      <c r="F47" s="66">
        <v>0</v>
      </c>
      <c r="G47" s="66">
        <v>0</v>
      </c>
      <c r="H47" s="66">
        <f t="shared" si="6"/>
        <v>0</v>
      </c>
      <c r="I47" s="90"/>
      <c r="J47" s="101"/>
    </row>
    <row r="48" customHeight="1" spans="1:10">
      <c r="A48" s="62"/>
      <c r="B48" s="63"/>
      <c r="C48" s="66"/>
      <c r="D48" s="65"/>
      <c r="E48" s="66"/>
      <c r="F48" s="66">
        <v>0</v>
      </c>
      <c r="G48" s="66">
        <v>0</v>
      </c>
      <c r="H48" s="66">
        <f t="shared" si="6"/>
        <v>0</v>
      </c>
      <c r="I48" s="90"/>
      <c r="J48" s="101"/>
    </row>
    <row r="49" customHeight="1" spans="1:10">
      <c r="A49" s="62"/>
      <c r="B49" s="63"/>
      <c r="C49" s="66"/>
      <c r="D49" s="65"/>
      <c r="E49" s="66"/>
      <c r="F49" s="66">
        <v>0</v>
      </c>
      <c r="G49" s="66">
        <v>0</v>
      </c>
      <c r="H49" s="66">
        <f t="shared" si="6"/>
        <v>0</v>
      </c>
      <c r="I49" s="90"/>
      <c r="J49" s="101"/>
    </row>
    <row r="50" s="50" customFormat="1" customHeight="1" spans="1:10">
      <c r="A50" s="68"/>
      <c r="B50" s="69" t="s">
        <v>49</v>
      </c>
      <c r="C50" s="70">
        <f>SUM(C46)</f>
        <v>0</v>
      </c>
      <c r="D50" s="70">
        <f t="shared" ref="D50:E50" si="12">SUM(D46)</f>
        <v>0</v>
      </c>
      <c r="E50" s="70">
        <f t="shared" si="12"/>
        <v>0</v>
      </c>
      <c r="F50" s="70">
        <f>SUM(F46:F49)</f>
        <v>0</v>
      </c>
      <c r="G50" s="70">
        <f t="shared" ref="G50:H50" si="13">SUM(G46:G49)</f>
        <v>0</v>
      </c>
      <c r="H50" s="70">
        <f t="shared" si="13"/>
        <v>0</v>
      </c>
      <c r="I50" s="93"/>
      <c r="J50" s="102"/>
    </row>
    <row r="51" customHeight="1" spans="1:10">
      <c r="A51" s="62">
        <v>8</v>
      </c>
      <c r="B51" s="63" t="s">
        <v>50</v>
      </c>
      <c r="C51" s="66">
        <v>0</v>
      </c>
      <c r="D51" s="65"/>
      <c r="E51" s="66">
        <f>C51*D51</f>
        <v>0</v>
      </c>
      <c r="F51" s="66">
        <v>0</v>
      </c>
      <c r="G51" s="66">
        <v>0</v>
      </c>
      <c r="H51" s="66">
        <f t="shared" si="6"/>
        <v>0</v>
      </c>
      <c r="I51" s="90"/>
      <c r="J51" s="95" t="s">
        <v>51</v>
      </c>
    </row>
    <row r="52" customHeight="1" spans="1:10">
      <c r="A52" s="62"/>
      <c r="B52" s="63"/>
      <c r="C52" s="66"/>
      <c r="D52" s="65"/>
      <c r="E52" s="66"/>
      <c r="F52" s="66">
        <v>0</v>
      </c>
      <c r="G52" s="66">
        <v>0</v>
      </c>
      <c r="H52" s="66">
        <f t="shared" si="6"/>
        <v>0</v>
      </c>
      <c r="I52" s="90"/>
      <c r="J52" s="96"/>
    </row>
    <row r="53" s="50" customFormat="1" customHeight="1" spans="1:10">
      <c r="A53" s="68"/>
      <c r="B53" s="69" t="s">
        <v>52</v>
      </c>
      <c r="C53" s="70">
        <f>SUM(C51)</f>
        <v>0</v>
      </c>
      <c r="D53" s="70">
        <f t="shared" ref="D53:E53" si="14">SUM(D51)</f>
        <v>0</v>
      </c>
      <c r="E53" s="70">
        <f t="shared" si="14"/>
        <v>0</v>
      </c>
      <c r="F53" s="70">
        <f>SUM(F51:F52)</f>
        <v>0</v>
      </c>
      <c r="G53" s="70">
        <f t="shared" ref="G53:H53" si="15">SUM(G51:G52)</f>
        <v>0</v>
      </c>
      <c r="H53" s="70">
        <f t="shared" si="15"/>
        <v>0</v>
      </c>
      <c r="I53" s="93"/>
      <c r="J53" s="97"/>
    </row>
    <row r="54" customHeight="1" spans="1:10">
      <c r="A54" s="62">
        <v>9</v>
      </c>
      <c r="B54" s="63" t="s">
        <v>53</v>
      </c>
      <c r="C54" s="66">
        <v>0</v>
      </c>
      <c r="D54" s="65"/>
      <c r="E54" s="66">
        <f>C54*D54</f>
        <v>0</v>
      </c>
      <c r="F54" s="66">
        <v>0</v>
      </c>
      <c r="G54" s="66">
        <v>0</v>
      </c>
      <c r="H54" s="66">
        <f t="shared" si="6"/>
        <v>0</v>
      </c>
      <c r="I54" s="90"/>
      <c r="J54" s="91" t="s">
        <v>54</v>
      </c>
    </row>
    <row r="55" customHeight="1" spans="1:10">
      <c r="A55" s="62"/>
      <c r="B55" s="63"/>
      <c r="C55" s="66"/>
      <c r="D55" s="65"/>
      <c r="E55" s="66"/>
      <c r="F55" s="66">
        <v>0</v>
      </c>
      <c r="G55" s="66">
        <v>0</v>
      </c>
      <c r="H55" s="66">
        <f t="shared" si="6"/>
        <v>0</v>
      </c>
      <c r="I55" s="90"/>
      <c r="J55" s="92"/>
    </row>
    <row r="56" customHeight="1" spans="1:10">
      <c r="A56" s="62"/>
      <c r="B56" s="63"/>
      <c r="C56" s="66"/>
      <c r="D56" s="65"/>
      <c r="E56" s="66"/>
      <c r="F56" s="66">
        <v>0</v>
      </c>
      <c r="G56" s="66">
        <v>0</v>
      </c>
      <c r="H56" s="66">
        <f t="shared" si="6"/>
        <v>0</v>
      </c>
      <c r="I56" s="90"/>
      <c r="J56" s="92"/>
    </row>
    <row r="57" s="50" customFormat="1" customHeight="1" spans="1:10">
      <c r="A57" s="68"/>
      <c r="B57" s="69" t="s">
        <v>55</v>
      </c>
      <c r="C57" s="70">
        <f>SUM(C54)</f>
        <v>0</v>
      </c>
      <c r="D57" s="70">
        <f t="shared" ref="D57:E57" si="16">SUM(D54)</f>
        <v>0</v>
      </c>
      <c r="E57" s="70">
        <f t="shared" si="16"/>
        <v>0</v>
      </c>
      <c r="F57" s="70">
        <f>SUM(F54:F56)</f>
        <v>0</v>
      </c>
      <c r="G57" s="70">
        <f t="shared" ref="G57:H57" si="17">SUM(G54:G56)</f>
        <v>0</v>
      </c>
      <c r="H57" s="70">
        <f t="shared" si="17"/>
        <v>0</v>
      </c>
      <c r="I57" s="93"/>
      <c r="J57" s="94"/>
    </row>
    <row r="58" customHeight="1" spans="1:10">
      <c r="A58" s="71">
        <v>10</v>
      </c>
      <c r="B58" s="63" t="s">
        <v>56</v>
      </c>
      <c r="C58" s="66">
        <v>0</v>
      </c>
      <c r="D58" s="65"/>
      <c r="E58" s="66">
        <f>C58*D58</f>
        <v>0</v>
      </c>
      <c r="F58" s="66">
        <v>0</v>
      </c>
      <c r="G58" s="66">
        <v>0</v>
      </c>
      <c r="H58" s="66">
        <f t="shared" si="6"/>
        <v>0</v>
      </c>
      <c r="I58" s="90"/>
      <c r="J58" s="100"/>
    </row>
    <row r="59" customHeight="1" spans="1:10">
      <c r="A59" s="88"/>
      <c r="B59" s="63"/>
      <c r="C59" s="66"/>
      <c r="D59" s="65"/>
      <c r="E59" s="66"/>
      <c r="F59" s="66">
        <v>0</v>
      </c>
      <c r="G59" s="66">
        <v>0</v>
      </c>
      <c r="H59" s="66">
        <f t="shared" ref="H59:H64" si="18">F59+G59</f>
        <v>0</v>
      </c>
      <c r="I59" s="90"/>
      <c r="J59" s="101"/>
    </row>
    <row r="60" customHeight="1" spans="1:10">
      <c r="A60" s="88"/>
      <c r="B60" s="63"/>
      <c r="C60" s="66"/>
      <c r="D60" s="65"/>
      <c r="E60" s="66"/>
      <c r="F60" s="66">
        <v>0</v>
      </c>
      <c r="G60" s="66">
        <v>0</v>
      </c>
      <c r="H60" s="66">
        <f t="shared" si="18"/>
        <v>0</v>
      </c>
      <c r="I60" s="90"/>
      <c r="J60" s="101"/>
    </row>
    <row r="61" customHeight="1" spans="1:10">
      <c r="A61" s="88"/>
      <c r="B61" s="63"/>
      <c r="C61" s="66"/>
      <c r="D61" s="65"/>
      <c r="E61" s="66"/>
      <c r="F61" s="66">
        <v>0</v>
      </c>
      <c r="G61" s="66">
        <v>0</v>
      </c>
      <c r="H61" s="66">
        <f t="shared" si="18"/>
        <v>0</v>
      </c>
      <c r="I61" s="90"/>
      <c r="J61" s="101"/>
    </row>
    <row r="62" customHeight="1" spans="1:10">
      <c r="A62" s="88"/>
      <c r="B62" s="63"/>
      <c r="C62" s="66"/>
      <c r="D62" s="65"/>
      <c r="E62" s="66"/>
      <c r="F62" s="66">
        <v>0</v>
      </c>
      <c r="G62" s="66">
        <v>0</v>
      </c>
      <c r="H62" s="66">
        <f t="shared" si="18"/>
        <v>0</v>
      </c>
      <c r="I62" s="90"/>
      <c r="J62" s="101"/>
    </row>
    <row r="63" customHeight="1" spans="1:10">
      <c r="A63" s="88"/>
      <c r="B63" s="63"/>
      <c r="C63" s="66"/>
      <c r="D63" s="65"/>
      <c r="E63" s="66"/>
      <c r="F63" s="66">
        <v>0</v>
      </c>
      <c r="G63" s="66">
        <v>0</v>
      </c>
      <c r="H63" s="66">
        <f t="shared" si="18"/>
        <v>0</v>
      </c>
      <c r="I63" s="90"/>
      <c r="J63" s="101"/>
    </row>
    <row r="64" customHeight="1" spans="1:10">
      <c r="A64" s="73"/>
      <c r="B64" s="63"/>
      <c r="C64" s="66"/>
      <c r="D64" s="65"/>
      <c r="E64" s="66"/>
      <c r="F64" s="66">
        <v>0</v>
      </c>
      <c r="G64" s="66">
        <v>0</v>
      </c>
      <c r="H64" s="66">
        <f t="shared" si="18"/>
        <v>0</v>
      </c>
      <c r="I64" s="90"/>
      <c r="J64" s="101"/>
    </row>
    <row r="65" s="50" customFormat="1" customHeight="1" spans="1:10">
      <c r="A65" s="68"/>
      <c r="B65" s="69" t="s">
        <v>57</v>
      </c>
      <c r="C65" s="70">
        <f>SUM(C58)</f>
        <v>0</v>
      </c>
      <c r="D65" s="70">
        <f t="shared" ref="D65:E65" si="19">SUM(D58)</f>
        <v>0</v>
      </c>
      <c r="E65" s="70">
        <f t="shared" si="19"/>
        <v>0</v>
      </c>
      <c r="F65" s="70">
        <f>SUM(F58:F64)</f>
        <v>0</v>
      </c>
      <c r="G65" s="70">
        <f t="shared" ref="G65:H65" si="20">SUM(G58:G64)</f>
        <v>0</v>
      </c>
      <c r="H65" s="70">
        <f t="shared" si="20"/>
        <v>0</v>
      </c>
      <c r="I65" s="93"/>
      <c r="J65" s="102"/>
    </row>
    <row r="66" customHeight="1" spans="1:10">
      <c r="A66" s="68"/>
      <c r="B66" s="69" t="s">
        <v>58</v>
      </c>
      <c r="C66" s="70">
        <f>SUM(C65,C57,C53,C50,C45,C40,C37,C21,C16,C13)</f>
        <v>0</v>
      </c>
      <c r="D66" s="70">
        <f t="shared" ref="D66:H66" si="21">SUM(D65,D57,D53,D50,D45,D40,D37,D21,D16,D13)</f>
        <v>0</v>
      </c>
      <c r="E66" s="70">
        <f t="shared" si="21"/>
        <v>0</v>
      </c>
      <c r="F66" s="70">
        <f t="shared" si="21"/>
        <v>26439.18</v>
      </c>
      <c r="G66" s="70">
        <f t="shared" si="21"/>
        <v>0</v>
      </c>
      <c r="H66" s="70">
        <f t="shared" si="21"/>
        <v>26439.18</v>
      </c>
      <c r="I66" s="93"/>
      <c r="J66" s="111"/>
    </row>
    <row r="70" customHeight="1" spans="1:9">
      <c r="A70" s="103" t="s">
        <v>59</v>
      </c>
      <c r="B70" s="104"/>
      <c r="C70" s="105" t="s">
        <v>60</v>
      </c>
      <c r="D70" s="105"/>
      <c r="E70" s="105" t="s">
        <v>61</v>
      </c>
      <c r="F70" s="105"/>
      <c r="G70" s="105" t="s">
        <v>62</v>
      </c>
      <c r="H70" s="105"/>
      <c r="I70" s="112" t="s">
        <v>63</v>
      </c>
    </row>
    <row r="71" customHeight="1" spans="1:9">
      <c r="A71" s="106">
        <f>E66</f>
        <v>0</v>
      </c>
      <c r="B71" s="107"/>
      <c r="C71" s="107">
        <f>H66</f>
        <v>26439.18</v>
      </c>
      <c r="D71" s="107"/>
      <c r="E71" s="107">
        <f>F66</f>
        <v>26439.18</v>
      </c>
      <c r="F71" s="107"/>
      <c r="G71" s="107">
        <f>G66</f>
        <v>0</v>
      </c>
      <c r="H71" s="107"/>
      <c r="I71" s="113">
        <f>A71-C71</f>
        <v>-26439.18</v>
      </c>
    </row>
    <row r="73" customHeight="1" spans="1:9">
      <c r="A73" s="108" t="s">
        <v>64</v>
      </c>
      <c r="B73" s="109"/>
      <c r="C73" s="110" t="s">
        <v>65</v>
      </c>
      <c r="D73" s="108"/>
      <c r="E73" s="108" t="s">
        <v>66</v>
      </c>
      <c r="F73" s="108"/>
      <c r="G73" s="108" t="s">
        <v>67</v>
      </c>
      <c r="H73" s="108"/>
      <c r="I73" s="109"/>
    </row>
  </sheetData>
  <mergeCells count="7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2"/>
    <mergeCell ref="A14:A15"/>
    <mergeCell ref="A17:A20"/>
    <mergeCell ref="A22:A23"/>
    <mergeCell ref="A38:A39"/>
    <mergeCell ref="A41:A44"/>
    <mergeCell ref="A46:A49"/>
    <mergeCell ref="A51:A52"/>
    <mergeCell ref="A54:A56"/>
    <mergeCell ref="A58:A64"/>
    <mergeCell ref="B6:B7"/>
    <mergeCell ref="B8:B12"/>
    <mergeCell ref="B14:B15"/>
    <mergeCell ref="B17:B20"/>
    <mergeCell ref="B22:B36"/>
    <mergeCell ref="B38:B39"/>
    <mergeCell ref="B41:B44"/>
    <mergeCell ref="B46:B49"/>
    <mergeCell ref="B51:B52"/>
    <mergeCell ref="B54:B56"/>
    <mergeCell ref="B58:B64"/>
    <mergeCell ref="C8:C12"/>
    <mergeCell ref="C14:C15"/>
    <mergeCell ref="C17:C20"/>
    <mergeCell ref="C22:C36"/>
    <mergeCell ref="C38:C39"/>
    <mergeCell ref="C41:C44"/>
    <mergeCell ref="C46:C49"/>
    <mergeCell ref="C51:C52"/>
    <mergeCell ref="C54:C56"/>
    <mergeCell ref="C58:C64"/>
    <mergeCell ref="D8:D12"/>
    <mergeCell ref="D14:D15"/>
    <mergeCell ref="D17:D20"/>
    <mergeCell ref="D22:D36"/>
    <mergeCell ref="D38:D39"/>
    <mergeCell ref="D41:D44"/>
    <mergeCell ref="D46:D49"/>
    <mergeCell ref="D51:D52"/>
    <mergeCell ref="D54:D56"/>
    <mergeCell ref="D58:D64"/>
    <mergeCell ref="E8:E12"/>
    <mergeCell ref="E14:E15"/>
    <mergeCell ref="E17:E20"/>
    <mergeCell ref="E22:E36"/>
    <mergeCell ref="E38:E39"/>
    <mergeCell ref="E41:E44"/>
    <mergeCell ref="E46:E49"/>
    <mergeCell ref="E51:E52"/>
    <mergeCell ref="E54:E56"/>
    <mergeCell ref="E58:E64"/>
    <mergeCell ref="J4:J5"/>
    <mergeCell ref="J6:J7"/>
    <mergeCell ref="J8:J13"/>
    <mergeCell ref="J14:J16"/>
    <mergeCell ref="J17:J21"/>
    <mergeCell ref="J22:J37"/>
    <mergeCell ref="J38:J40"/>
    <mergeCell ref="J41:J45"/>
    <mergeCell ref="J46:J50"/>
    <mergeCell ref="J51:J53"/>
    <mergeCell ref="J54:J57"/>
    <mergeCell ref="J58:J6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4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69</v>
      </c>
      <c r="E5" s="6"/>
      <c r="F5" s="7"/>
      <c r="G5" s="7"/>
      <c r="H5" s="6" t="s">
        <v>70</v>
      </c>
      <c r="I5" s="5"/>
      <c r="J5" s="7"/>
      <c r="K5" s="35"/>
    </row>
    <row r="6" ht="20.1" customHeight="1" spans="2:11">
      <c r="B6" s="8"/>
      <c r="C6" s="9"/>
      <c r="D6" s="10" t="s">
        <v>71</v>
      </c>
      <c r="E6" s="10"/>
      <c r="F6" s="11"/>
      <c r="G6" s="11"/>
      <c r="H6" s="10" t="s">
        <v>72</v>
      </c>
      <c r="I6" s="9"/>
      <c r="J6" s="11"/>
      <c r="K6" s="36"/>
    </row>
    <row r="7" ht="20.1" customHeight="1" spans="2:11">
      <c r="B7" s="8"/>
      <c r="C7" s="9"/>
      <c r="D7" s="10" t="s">
        <v>73</v>
      </c>
      <c r="E7" s="10"/>
      <c r="F7" s="11"/>
      <c r="G7" s="11"/>
      <c r="H7" s="10" t="s">
        <v>74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76</v>
      </c>
      <c r="E10" s="19" t="s">
        <v>77</v>
      </c>
      <c r="F10" s="20"/>
      <c r="G10" s="21" t="s">
        <v>78</v>
      </c>
      <c r="H10" s="20" t="s">
        <v>79</v>
      </c>
      <c r="I10" s="19" t="s">
        <v>80</v>
      </c>
      <c r="J10" s="20"/>
      <c r="K10" s="21" t="s">
        <v>81</v>
      </c>
    </row>
    <row r="11" ht="20.1" customHeight="1" spans="2:11">
      <c r="B11" s="22">
        <v>1</v>
      </c>
      <c r="C11" s="23"/>
      <c r="D11" s="24" t="s">
        <v>82</v>
      </c>
      <c r="E11" s="22" t="s">
        <v>83</v>
      </c>
      <c r="F11" s="23"/>
      <c r="G11" s="25">
        <v>0</v>
      </c>
      <c r="H11" s="25"/>
      <c r="I11" s="40"/>
      <c r="J11" s="41"/>
      <c r="K11" s="42" t="s">
        <v>84</v>
      </c>
    </row>
    <row r="12" ht="20.1" customHeight="1" spans="2:11">
      <c r="B12" s="22">
        <v>2</v>
      </c>
      <c r="C12" s="23"/>
      <c r="D12" s="26"/>
      <c r="E12" s="27" t="s">
        <v>85</v>
      </c>
      <c r="F12" s="27"/>
      <c r="G12" s="25">
        <v>0</v>
      </c>
      <c r="H12" s="25"/>
      <c r="I12" s="40"/>
      <c r="J12" s="41"/>
      <c r="K12" s="42" t="s">
        <v>86</v>
      </c>
    </row>
    <row r="13" ht="20.1" customHeight="1" spans="2:11">
      <c r="B13" s="22">
        <v>3</v>
      </c>
      <c r="C13" s="23"/>
      <c r="D13" s="26"/>
      <c r="E13" s="22" t="s">
        <v>87</v>
      </c>
      <c r="F13" s="23"/>
      <c r="G13" s="25">
        <v>0</v>
      </c>
      <c r="H13" s="25"/>
      <c r="I13" s="40"/>
      <c r="J13" s="41"/>
      <c r="K13" s="42" t="s">
        <v>84</v>
      </c>
    </row>
    <row r="14" ht="20.1" customHeight="1" spans="2:11">
      <c r="B14" s="22">
        <v>4</v>
      </c>
      <c r="C14" s="23"/>
      <c r="D14" s="26"/>
      <c r="E14" s="22" t="s">
        <v>88</v>
      </c>
      <c r="F14" s="23"/>
      <c r="G14" s="25">
        <v>0</v>
      </c>
      <c r="H14" s="25"/>
      <c r="I14" s="40"/>
      <c r="J14" s="41"/>
      <c r="K14" s="42" t="s">
        <v>89</v>
      </c>
    </row>
    <row r="15" ht="20.1" customHeight="1" spans="2:11">
      <c r="B15" s="22">
        <v>5</v>
      </c>
      <c r="C15" s="23"/>
      <c r="D15" s="24" t="s">
        <v>56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79</v>
      </c>
      <c r="C20" s="21"/>
      <c r="D20" s="21"/>
      <c r="E20" s="21"/>
      <c r="F20" s="21"/>
      <c r="G20" s="21" t="s">
        <v>90</v>
      </c>
      <c r="H20" s="21"/>
      <c r="I20" s="21"/>
      <c r="J20" s="21"/>
      <c r="K20" s="21" t="s">
        <v>91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92</v>
      </c>
      <c r="C23" s="16"/>
      <c r="D23" s="16"/>
      <c r="E23" s="16"/>
      <c r="F23" s="16" t="s">
        <v>65</v>
      </c>
      <c r="G23" s="16" t="s">
        <v>93</v>
      </c>
      <c r="H23" s="16"/>
      <c r="I23" s="16"/>
      <c r="J23" s="16" t="s">
        <v>67</v>
      </c>
      <c r="K23" s="16"/>
    </row>
    <row r="26" ht="18.75" spans="1:11">
      <c r="A26" s="2" t="s">
        <v>94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69</v>
      </c>
      <c r="E28" s="6"/>
      <c r="F28" s="7"/>
      <c r="G28" s="7"/>
      <c r="H28" s="6" t="s">
        <v>70</v>
      </c>
      <c r="I28" s="5"/>
      <c r="J28" s="7"/>
      <c r="K28" s="35"/>
    </row>
    <row r="29" ht="20.1" customHeight="1" spans="2:11">
      <c r="B29" s="8"/>
      <c r="C29" s="9"/>
      <c r="D29" s="10" t="s">
        <v>71</v>
      </c>
      <c r="E29" s="10"/>
      <c r="F29" s="11"/>
      <c r="G29" s="11"/>
      <c r="H29" s="10" t="s">
        <v>72</v>
      </c>
      <c r="I29" s="9"/>
      <c r="J29" s="11"/>
      <c r="K29" s="36"/>
    </row>
    <row r="30" ht="20.1" customHeight="1" spans="2:11">
      <c r="B30" s="8"/>
      <c r="C30" s="9"/>
      <c r="D30" s="10" t="s">
        <v>73</v>
      </c>
      <c r="E30" s="10"/>
      <c r="F30" s="11"/>
      <c r="G30" s="11"/>
      <c r="H30" s="10" t="s">
        <v>74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95</v>
      </c>
      <c r="E33" s="27" t="s">
        <v>96</v>
      </c>
      <c r="F33" s="27"/>
      <c r="G33" s="25" t="s">
        <v>97</v>
      </c>
      <c r="H33" s="25" t="s">
        <v>98</v>
      </c>
      <c r="I33" s="25" t="s">
        <v>58</v>
      </c>
      <c r="J33" s="25"/>
      <c r="K33" s="48" t="s">
        <v>81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92</v>
      </c>
      <c r="C38" s="16"/>
      <c r="D38" s="16"/>
      <c r="E38" s="16"/>
      <c r="F38" s="16" t="s">
        <v>65</v>
      </c>
      <c r="G38" s="16" t="s">
        <v>93</v>
      </c>
      <c r="H38" s="16"/>
      <c r="I38" s="16"/>
      <c r="J38" s="16" t="s">
        <v>67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2025-01-17T10:39:38Z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7151E0C4E952497EA7310B3CFF602C94_13</vt:lpwstr>
  </property>
</Properties>
</file>