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<sst xmlns="http://schemas.openxmlformats.org/spreadsheetml/2006/main" count="54" uniqueCount="54">
  <si>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</si>
  <si>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</si>
  <si>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</si>
  <si>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</si>
  <si>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</si>
  <si>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</si>
  <si>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</si>
  <si>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</si>
  <si>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</si>
  <si>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</si>
  <si>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</si>
  <si>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</si>
  <si>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</si>
  <si>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</si>
  <si>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</si>
  <si>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</si>
  <si>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</si>
  <si>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</si>
  <si>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</si>
  <si>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</si>
  <si>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</si>
  <si>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</si>
  <si>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</si>
  <si>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</si>
  <si>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</si>
  <si>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</si>
  <si>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</si>
  <si>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</si>
  <si>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</si>
  <si>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</si>
  <si>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</si>
  <si>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</si>
  <si>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</si>
  <si>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</si>
  <si>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</si>
  <si>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</si>
  <si>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</si>
  <si>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</si>
  <si>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</si>
  <si>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</si>
  <si>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</si>
  <si>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</si>
  <si>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焉栩嘉团队打车费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</si>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</sst>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topLeftCell="A37" workbookViewId="0">
      <selection activeCell="J46" sqref="J46:J53"/>
    </sheetView>
  </sheetViews>
  <sheetFormatPr defaultColWidth="9" defaultRowHeight="21" customHeight="1"/>
  <cols>
    <col min="1" max="1" width="9" style="2"/>
    <col min="2" max="2" width="16.7522123893805" customWidth="1"/>
    <col min="3" max="3" width="9" style="3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2"/>
    </row>
    <row r="25" s="1" customFormat="1" customHeight="1" spans="1:10">
      <c r="A25" s="17"/>
      <c r="B25" s="18" t="s">
        <v>26</v>
      </c>
      <c r="C25" s="19">
        <f>SUM(C22)</f>
        <v>0</v>
      </c>
      <c r="D25" s="19">
        <f>SUM(D22)</f>
        <v>0</v>
      </c>
      <c r="E25" s="19">
        <f>SUM(E22)</f>
        <v>0</v>
      </c>
      <c r="F25" s="19">
        <f>SUM(F22:F24)</f>
        <v>0</v>
      </c>
      <c r="G25" s="19">
        <f>SUM(G22:G24)</f>
        <v>0</v>
      </c>
      <c r="H25" s="19">
        <f>SUM(H22:H24)</f>
        <v>0</v>
      </c>
      <c r="I25" s="39"/>
      <c r="J25" s="43"/>
    </row>
    <row r="26" customHeight="1" spans="1:10">
      <c r="A26" s="20">
        <v>5</v>
      </c>
      <c r="B26" s="21" t="s">
        <v>27</v>
      </c>
      <c r="C26" s="22">
        <v>0</v>
      </c>
      <c r="D26" s="20"/>
      <c r="E26" s="22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37" t="s">
        <v>28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>F27+G27</f>
        <v>0</v>
      </c>
      <c r="I27" s="36"/>
      <c r="J27" s="38"/>
    </row>
    <row r="28" s="1" customFormat="1" customHeight="1" spans="1:10">
      <c r="A28" s="17"/>
      <c r="B28" s="18" t="s">
        <v>29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 t="shared" ref="F28:H28" si="5">SUM(F26:F27)</f>
        <v>0</v>
      </c>
      <c r="G28" s="19">
        <f t="shared" si="5"/>
        <v>0</v>
      </c>
      <c r="H28" s="19">
        <f t="shared" si="5"/>
        <v>0</v>
      </c>
      <c r="I28" s="39"/>
      <c r="J28" s="40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6">F29+G29</f>
        <v>0</v>
      </c>
      <c r="I29" s="36"/>
      <c r="J29" s="37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6"/>
        <v>0</v>
      </c>
      <c r="I31" s="36"/>
      <c r="J31" s="42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6"/>
        <v>0</v>
      </c>
      <c r="I32" s="36"/>
      <c r="J32" s="42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7">SUM(F29:F32)</f>
        <v>0</v>
      </c>
      <c r="G33" s="19">
        <f t="shared" si="7"/>
        <v>0</v>
      </c>
      <c r="H33" s="19">
        <f t="shared" si="7"/>
        <v>0</v>
      </c>
      <c r="I33" s="39"/>
      <c r="J33" s="43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7" si="8">F34+G34</f>
        <v>0</v>
      </c>
      <c r="I34" s="36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8"/>
        <v>0</v>
      </c>
      <c r="I36" s="36"/>
      <c r="J36" s="45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8"/>
        <v>0</v>
      </c>
      <c r="I37" s="36"/>
      <c r="J37" s="45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>SUM(D34)</f>
        <v>0</v>
      </c>
      <c r="E38" s="19">
        <f>SUM(E34)</f>
        <v>0</v>
      </c>
      <c r="F38" s="19">
        <f t="shared" ref="F38:H38" si="9">SUM(F34:F37)</f>
        <v>0</v>
      </c>
      <c r="G38" s="19">
        <f t="shared" si="9"/>
        <v>0</v>
      </c>
      <c r="H38" s="19">
        <f t="shared" si="9"/>
        <v>0</v>
      </c>
      <c r="I38" s="39"/>
      <c r="J38" s="46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0">F39+G39</f>
        <v>0</v>
      </c>
      <c r="I39" s="36"/>
      <c r="J39" s="41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0"/>
        <v>0</v>
      </c>
      <c r="I40" s="36"/>
      <c r="J40" s="42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>SUM(D39)</f>
        <v>0</v>
      </c>
      <c r="E41" s="19">
        <f>SUM(E39)</f>
        <v>0</v>
      </c>
      <c r="F41" s="19">
        <f t="shared" ref="F41:H41" si="11">SUM(F39:F40)</f>
        <v>0</v>
      </c>
      <c r="G41" s="19">
        <f t="shared" si="11"/>
        <v>0</v>
      </c>
      <c r="H41" s="19">
        <f t="shared" si="11"/>
        <v>0</v>
      </c>
      <c r="I41" s="39"/>
      <c r="J41" s="43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0"/>
        <v>0</v>
      </c>
      <c r="I42" s="36"/>
      <c r="J42" s="37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6"/>
      <c r="J43" s="38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0"/>
        <v>0</v>
      </c>
      <c r="I44" s="36"/>
      <c r="J44" s="38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>SUM(D42)</f>
        <v>0</v>
      </c>
      <c r="E45" s="19">
        <f>SUM(E42)</f>
        <v>0</v>
      </c>
      <c r="F45" s="19">
        <f t="shared" ref="F45:H45" si="12">SUM(F42:F44)</f>
        <v>0</v>
      </c>
      <c r="G45" s="19">
        <f t="shared" si="12"/>
        <v>0</v>
      </c>
      <c r="H45" s="19">
        <f t="shared" si="12"/>
        <v>0</v>
      </c>
      <c r="I45" s="39"/>
      <c r="J45" s="40"/>
    </row>
    <row r="46" customHeight="1" spans="1:10">
      <c r="A46" s="20">
        <v>10</v>
      </c>
      <c r="B46" s="14" t="s">
        <v>41</v>
      </c>
      <c r="C46" s="15">
        <v>0</v>
      </c>
      <c r="D46" s="16"/>
      <c r="E46" s="15">
        <f>C46*D46</f>
        <v>0</v>
      </c>
      <c r="F46" s="15">
        <v>133.26</v>
      </c>
      <c r="G46" s="15">
        <v>0</v>
      </c>
      <c r="H46" s="15">
        <f t="shared" ref="H46:H52" si="13">F46+G46</f>
        <v>133.26</v>
      </c>
      <c r="I46" s="36" t="s">
        <v>42</v>
      </c>
      <c r="J46" s="44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6"/>
      <c r="J51" s="45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6"/>
      <c r="J52" s="45"/>
    </row>
    <row r="53" s="1" customFormat="1" customHeight="1" spans="1:10">
      <c r="A53" s="17"/>
      <c r="B53" s="18" t="s">
        <v>43</v>
      </c>
      <c r="C53" s="19">
        <f>SUM(C46)</f>
        <v>0</v>
      </c>
      <c r="D53" s="19">
        <f>SUM(D46)</f>
        <v>0</v>
      </c>
      <c r="E53" s="19">
        <f>SUM(E46)</f>
        <v>0</v>
      </c>
      <c r="F53" s="19">
        <f t="shared" ref="F53:H53" si="14">SUM(F46:F52)</f>
        <v>133.26</v>
      </c>
      <c r="G53" s="19">
        <f t="shared" si="14"/>
        <v>0</v>
      </c>
      <c r="H53" s="19">
        <f t="shared" si="14"/>
        <v>133.26</v>
      </c>
      <c r="I53" s="39"/>
      <c r="J53" s="46"/>
    </row>
    <row r="54" customHeight="1" spans="1:10">
      <c r="A54" s="17"/>
      <c r="B54" s="18" t="s">
        <v>44</v>
      </c>
      <c r="C54" s="19">
        <f t="shared" ref="C54:H54" si="15">SUM(C53,C45,C41,C38,C33,C28,C25,C21,C16,C13)</f>
        <v>0</v>
      </c>
      <c r="D54" s="19">
        <f t="shared" si="15"/>
        <v>0</v>
      </c>
      <c r="E54" s="19">
        <f t="shared" si="15"/>
        <v>0</v>
      </c>
      <c r="F54" s="19">
        <f t="shared" si="15"/>
        <v>133.26</v>
      </c>
      <c r="G54" s="19">
        <f t="shared" si="15"/>
        <v>0</v>
      </c>
      <c r="H54" s="19">
        <f t="shared" si="15"/>
        <v>133.26</v>
      </c>
      <c r="I54" s="39"/>
      <c r="J54" s="47"/>
    </row>
    <row r="58" customFormat="1" customHeight="1" spans="1:9">
      <c r="A58" s="27" t="s">
        <v>45</v>
      </c>
      <c r="B58" s="28"/>
      <c r="C58" s="29" t="s">
        <v>46</v>
      </c>
      <c r="D58" s="29"/>
      <c r="E58" s="29" t="s">
        <v>47</v>
      </c>
      <c r="F58" s="29"/>
      <c r="G58" s="29" t="s">
        <v>48</v>
      </c>
      <c r="H58" s="29"/>
      <c r="I58" s="48" t="s">
        <v>49</v>
      </c>
    </row>
    <row r="59" customFormat="1" customHeight="1" spans="1:9">
      <c r="A59" s="30">
        <f>E54</f>
        <v>0</v>
      </c>
      <c r="B59" s="31"/>
      <c r="C59" s="31">
        <f>H54</f>
        <v>133.26</v>
      </c>
      <c r="D59" s="31"/>
      <c r="E59" s="31">
        <f>F54</f>
        <v>133.26</v>
      </c>
      <c r="F59" s="31"/>
      <c r="G59" s="31">
        <f>G54</f>
        <v>0</v>
      </c>
      <c r="H59" s="31"/>
      <c r="I59" s="49">
        <f>A59-C59</f>
        <v>-133.26</v>
      </c>
    </row>
    <row r="61" customFormat="1" customHeight="1" spans="1:9">
      <c r="A61" s="32" t="s">
        <v>50</v>
      </c>
      <c r="B61" s="33"/>
      <c r="C61" s="34" t="s">
        <v>51</v>
      </c>
      <c r="D61" s="32"/>
      <c r="E61" s="32" t="s">
        <v>52</v>
      </c>
      <c r="F61" s="32"/>
      <c r="G61" s="32" t="s">
        <v>53</v>
      </c>
      <c r="H61" s="32"/>
      <c r="I61" s="3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2024-06-18T06:02:39Z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