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<sst xmlns="http://schemas.openxmlformats.org/spreadsheetml/2006/main" count="57" uniqueCount="55">
  <si>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</si>
  <si>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</si>
  <si>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会议日期：2025.4.15-4.17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</si>
  <si>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</si>
  <si>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</si>
  <si>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</si>
  <si>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</si>
  <si>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</si>
  <si>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</si>
  <si>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</si>
  <si>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</si>
  <si>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</si>
  <si>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</si>
  <si>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</si>
  <si>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</si>
  <si>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</si>
  <si>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</si>
  <si>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</si>
  <si>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</si>
  <si>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</si>
  <si>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</si>
  <si>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</si>
  <si>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</si>
  <si>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</si>
  <si>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</si>
  <si>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4.15  客户餐费</t>
  </si>
  <si>
    <t>需提供刷卡联、菜单（小票）</t>
  </si>
  <si>
    <t>4.16 星巴克</t>
  </si>
  <si>
    <t>4.16  客户餐费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</si>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</sst>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7"/>
  <sheetViews>
    <sheetView tabSelected="1" topLeftCell="A11" workbookViewId="0">
      <selection activeCell="I26" sqref="I26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340.1</v>
      </c>
      <c r="G21" s="15">
        <v>0</v>
      </c>
      <c r="H21" s="15">
        <v>340.1</v>
      </c>
      <c r="I21" s="39" t="s">
        <v>25</v>
      </c>
      <c r="J21" s="45" t="s">
        <v>26</v>
      </c>
    </row>
    <row r="22" customHeight="1" spans="1:10">
      <c r="A22" s="27"/>
      <c r="B22" s="28"/>
      <c r="C22" s="29"/>
      <c r="D22" s="27"/>
      <c r="E22" s="29"/>
      <c r="F22" s="26">
        <v>72</v>
      </c>
      <c r="G22" s="15">
        <v>0</v>
      </c>
      <c r="H22" s="15">
        <v>72</v>
      </c>
      <c r="I22" s="39" t="s">
        <v>27</v>
      </c>
      <c r="J22" s="46"/>
    </row>
    <row r="23" customHeight="1" spans="1:10">
      <c r="A23" s="27"/>
      <c r="B23" s="28"/>
      <c r="C23" s="29"/>
      <c r="D23" s="27"/>
      <c r="E23" s="29"/>
      <c r="F23" s="26">
        <v>324</v>
      </c>
      <c r="G23" s="15">
        <v>0</v>
      </c>
      <c r="H23" s="15">
        <v>324</v>
      </c>
      <c r="I23" s="39" t="s">
        <v>28</v>
      </c>
      <c r="J23" s="46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127</v>
      </c>
      <c r="H24" s="26">
        <v>127</v>
      </c>
      <c r="I24" s="39" t="s">
        <v>28</v>
      </c>
      <c r="J24" s="46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41.81</v>
      </c>
      <c r="H25" s="26">
        <v>41.81</v>
      </c>
      <c r="I25" s="39" t="s">
        <v>28</v>
      </c>
      <c r="J25" s="46"/>
    </row>
    <row r="26" customHeight="1" spans="1:10">
      <c r="A26" s="27"/>
      <c r="B26" s="28"/>
      <c r="C26" s="29"/>
      <c r="D26" s="27"/>
      <c r="E26" s="29"/>
      <c r="F26" s="26">
        <v>0</v>
      </c>
      <c r="G26" s="15">
        <f>H26-F26</f>
        <v>0</v>
      </c>
      <c r="H26" s="26">
        <v>0</v>
      </c>
      <c r="I26" s="39"/>
      <c r="J26" s="46"/>
    </row>
    <row r="27" s="1" customFormat="1" customHeight="1" spans="1:10">
      <c r="A27" s="17"/>
      <c r="B27" s="18" t="s">
        <v>29</v>
      </c>
      <c r="C27" s="19">
        <f>SUM(C21)</f>
        <v>5000</v>
      </c>
      <c r="D27" s="19">
        <f t="shared" ref="D27:E27" si="1">SUM(D21)</f>
        <v>0</v>
      </c>
      <c r="E27" s="19">
        <f t="shared" si="1"/>
        <v>0</v>
      </c>
      <c r="F27" s="19">
        <f>SUM(F21:F26)</f>
        <v>736.1</v>
      </c>
      <c r="G27" s="19">
        <f>SUM(G21:G26)</f>
        <v>168.81</v>
      </c>
      <c r="H27" s="19">
        <f>SUM(H21:H26)</f>
        <v>904.91</v>
      </c>
      <c r="I27" s="43"/>
      <c r="J27" s="47"/>
    </row>
    <row r="28" customHeight="1" spans="1:10">
      <c r="A28" s="27"/>
      <c r="B28" s="28" t="s">
        <v>30</v>
      </c>
      <c r="C28" s="29">
        <v>5000</v>
      </c>
      <c r="D28" s="27">
        <v>0</v>
      </c>
      <c r="E28" s="29">
        <v>0</v>
      </c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9"/>
      <c r="J36" s="42"/>
    </row>
    <row r="37" s="1" customFormat="1" customHeight="1" spans="1:10">
      <c r="A37" s="17"/>
      <c r="B37" s="18" t="s">
        <v>31</v>
      </c>
      <c r="C37" s="19">
        <f>C28</f>
        <v>5000</v>
      </c>
      <c r="D37" s="19">
        <f>D28</f>
        <v>0</v>
      </c>
      <c r="E37" s="19">
        <f>E28</f>
        <v>0</v>
      </c>
      <c r="F37" s="19">
        <f>SUM(F28:F36)</f>
        <v>0</v>
      </c>
      <c r="G37" s="19">
        <f>SUM(G28:G36)</f>
        <v>0</v>
      </c>
      <c r="H37" s="19">
        <f>SUM(H28:H36)</f>
        <v>0</v>
      </c>
      <c r="I37" s="43"/>
      <c r="J37" s="44"/>
    </row>
    <row r="38" customHeight="1" spans="1:10">
      <c r="A38" s="13">
        <v>6</v>
      </c>
      <c r="B38" s="14" t="s">
        <v>32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1"/>
      <c r="J38" s="40"/>
    </row>
    <row r="39" s="1" customFormat="1" customHeight="1" spans="1:10">
      <c r="A39" s="17"/>
      <c r="B39" s="18" t="s">
        <v>33</v>
      </c>
      <c r="C39" s="19">
        <f>SUM(C38)</f>
        <v>0</v>
      </c>
      <c r="D39" s="19">
        <f t="shared" ref="D39:E39" si="2">SUM(D38)</f>
        <v>0</v>
      </c>
      <c r="E39" s="19">
        <f t="shared" si="2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3"/>
      <c r="J39" s="47"/>
    </row>
    <row r="40" customHeight="1" spans="1:10">
      <c r="A40" s="13">
        <v>7</v>
      </c>
      <c r="B40" s="14" t="s">
        <v>34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9"/>
    </row>
    <row r="42" s="1" customFormat="1" customHeight="1" spans="1:10">
      <c r="A42" s="17"/>
      <c r="B42" s="18" t="s">
        <v>35</v>
      </c>
      <c r="C42" s="19">
        <f>SUM(C40)</f>
        <v>0</v>
      </c>
      <c r="D42" s="19">
        <f t="shared" ref="D42:E42" si="3">SUM(D40)</f>
        <v>0</v>
      </c>
      <c r="E42" s="19">
        <f t="shared" si="3"/>
        <v>0</v>
      </c>
      <c r="F42" s="19">
        <f>SUM(F40:F41)</f>
        <v>0</v>
      </c>
      <c r="G42" s="19">
        <f>SUM(G40:G41)</f>
        <v>0</v>
      </c>
      <c r="H42" s="19">
        <f>SUM(H40:H41)</f>
        <v>0</v>
      </c>
      <c r="I42" s="43"/>
      <c r="J42" s="50"/>
    </row>
    <row r="43" customHeight="1" spans="1:10">
      <c r="A43" s="13">
        <v>8</v>
      </c>
      <c r="B43" s="14" t="s">
        <v>36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5" t="s">
        <v>37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6"/>
    </row>
    <row r="45" s="1" customFormat="1" customHeight="1" spans="1:10">
      <c r="A45" s="17"/>
      <c r="B45" s="18" t="s">
        <v>38</v>
      </c>
      <c r="C45" s="19">
        <f>SUM(C43)</f>
        <v>0</v>
      </c>
      <c r="D45" s="19">
        <f t="shared" ref="D45:E45" si="4">SUM(D43)</f>
        <v>0</v>
      </c>
      <c r="E45" s="19">
        <f t="shared" si="4"/>
        <v>0</v>
      </c>
      <c r="F45" s="19">
        <f>SUM(F43:F44)</f>
        <v>0</v>
      </c>
      <c r="G45" s="19">
        <f t="shared" ref="G45:H45" si="5">SUM(G43:G44)</f>
        <v>0</v>
      </c>
      <c r="H45" s="19">
        <f t="shared" si="5"/>
        <v>0</v>
      </c>
      <c r="I45" s="43"/>
      <c r="J45" s="47"/>
    </row>
    <row r="46" customHeight="1" spans="1:10">
      <c r="A46" s="13">
        <v>9</v>
      </c>
      <c r="B46" s="14" t="s">
        <v>39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f>F46+G46</f>
        <v>0</v>
      </c>
      <c r="I46" s="39"/>
      <c r="J46" s="40" t="s">
        <v>40</v>
      </c>
    </row>
    <row r="47" s="1" customFormat="1" customHeight="1" spans="1:10">
      <c r="A47" s="17"/>
      <c r="B47" s="18" t="s">
        <v>41</v>
      </c>
      <c r="C47" s="19">
        <f>SUM(C46)</f>
        <v>0</v>
      </c>
      <c r="D47" s="19">
        <f t="shared" ref="D47:E47" si="6">SUM(D46)</f>
        <v>0</v>
      </c>
      <c r="E47" s="19">
        <f t="shared" si="6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43"/>
      <c r="J47" s="44"/>
    </row>
    <row r="48" customHeight="1" spans="1:10">
      <c r="A48" s="20">
        <v>10</v>
      </c>
      <c r="B48" s="14" t="s">
        <v>42</v>
      </c>
      <c r="C48" s="15">
        <v>5000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v>0</v>
      </c>
      <c r="I48" s="41"/>
      <c r="J48" s="48"/>
    </row>
    <row r="49" s="1" customFormat="1" customHeight="1" spans="1:10">
      <c r="A49" s="17"/>
      <c r="B49" s="18" t="s">
        <v>43</v>
      </c>
      <c r="C49" s="19">
        <f>SUM(C48)</f>
        <v>5000</v>
      </c>
      <c r="D49" s="19">
        <f t="shared" ref="D49:E49" si="7">SUM(D48)</f>
        <v>0</v>
      </c>
      <c r="E49" s="19">
        <f t="shared" si="7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3"/>
      <c r="J49" s="50"/>
    </row>
    <row r="50" customHeight="1" spans="1:10">
      <c r="A50" s="17"/>
      <c r="B50" s="18" t="s">
        <v>44</v>
      </c>
      <c r="C50" s="19">
        <f t="shared" ref="C50:H50" si="8">SUM(C49,C47,C45,C42,C39,C37,C27,C20,C13,C10)</f>
        <v>20000</v>
      </c>
      <c r="D50" s="19">
        <f t="shared" si="8"/>
        <v>0</v>
      </c>
      <c r="E50" s="19">
        <f t="shared" si="8"/>
        <v>0</v>
      </c>
      <c r="F50" s="19">
        <f t="shared" si="8"/>
        <v>736.1</v>
      </c>
      <c r="G50" s="19">
        <f t="shared" si="8"/>
        <v>168.81</v>
      </c>
      <c r="H50" s="19">
        <f t="shared" si="8"/>
        <v>904.91</v>
      </c>
      <c r="I50" s="43"/>
      <c r="J50" s="51"/>
    </row>
    <row r="54" customHeight="1" spans="1:9">
      <c r="A54" s="30" t="s">
        <v>45</v>
      </c>
      <c r="B54" s="31"/>
      <c r="C54" s="32" t="s">
        <v>46</v>
      </c>
      <c r="D54" s="32"/>
      <c r="E54" s="32" t="s">
        <v>47</v>
      </c>
      <c r="F54" s="32"/>
      <c r="G54" s="32" t="s">
        <v>48</v>
      </c>
      <c r="H54" s="32"/>
      <c r="I54" s="52" t="s">
        <v>49</v>
      </c>
    </row>
    <row r="55" customHeight="1" spans="1:9">
      <c r="A55" s="33">
        <f>C50</f>
        <v>20000</v>
      </c>
      <c r="B55" s="34"/>
      <c r="C55" s="34">
        <f>H50</f>
        <v>904.91</v>
      </c>
      <c r="D55" s="34"/>
      <c r="E55" s="34">
        <f>F50</f>
        <v>736.1</v>
      </c>
      <c r="F55" s="34"/>
      <c r="G55" s="34">
        <f>G50</f>
        <v>168.81</v>
      </c>
      <c r="H55" s="34"/>
      <c r="I55" s="53">
        <f>A55-C55</f>
        <v>19095.09</v>
      </c>
    </row>
    <row r="57" customHeight="1" spans="1:9">
      <c r="A57" s="35" t="s">
        <v>50</v>
      </c>
      <c r="B57" s="1" t="s">
        <v>51</v>
      </c>
      <c r="C57" s="36" t="s">
        <v>52</v>
      </c>
      <c r="D57" s="35"/>
      <c r="E57" s="35" t="s">
        <v>53</v>
      </c>
      <c r="F57" s="35"/>
      <c r="G57" s="35" t="s">
        <v>54</v>
      </c>
      <c r="H57" s="35"/>
      <c r="I57" s="1"/>
    </row>
  </sheetData>
  <mergeCells count="6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19"/>
    <mergeCell ref="A21:A26"/>
    <mergeCell ref="A28:A36"/>
    <mergeCell ref="A40:A41"/>
    <mergeCell ref="A43:A44"/>
    <mergeCell ref="B6:B7"/>
    <mergeCell ref="B8:B9"/>
    <mergeCell ref="B11:B12"/>
    <mergeCell ref="B14:B19"/>
    <mergeCell ref="B21:B26"/>
    <mergeCell ref="B28:B36"/>
    <mergeCell ref="B40:B41"/>
    <mergeCell ref="B43:B44"/>
    <mergeCell ref="C8:C9"/>
    <mergeCell ref="C11:C12"/>
    <mergeCell ref="C14:C19"/>
    <mergeCell ref="C21:C26"/>
    <mergeCell ref="C28:C36"/>
    <mergeCell ref="C40:C41"/>
    <mergeCell ref="C43:C44"/>
    <mergeCell ref="D8:D9"/>
    <mergeCell ref="D11:D12"/>
    <mergeCell ref="D14:D19"/>
    <mergeCell ref="D21:D26"/>
    <mergeCell ref="D28:D36"/>
    <mergeCell ref="D40:D41"/>
    <mergeCell ref="D43:D44"/>
    <mergeCell ref="E8:E9"/>
    <mergeCell ref="E11:E12"/>
    <mergeCell ref="E14:E19"/>
    <mergeCell ref="E21:E26"/>
    <mergeCell ref="E28:E36"/>
    <mergeCell ref="E40:E41"/>
    <mergeCell ref="E43:E44"/>
    <mergeCell ref="J4:J5"/>
    <mergeCell ref="J6:J7"/>
    <mergeCell ref="J8:J10"/>
    <mergeCell ref="J11:J13"/>
    <mergeCell ref="J14:J20"/>
    <mergeCell ref="J21:J27"/>
    <mergeCell ref="J28:J37"/>
    <mergeCell ref="J38:J39"/>
    <mergeCell ref="J40:J42"/>
    <mergeCell ref="J43:J45"/>
    <mergeCell ref="J46:J47"/>
    <mergeCell ref="J48:J4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2025-05-14T03:04:41Z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0434F38927144F11BDC095E1EC173FFA_12</vt:lpwstr>
  </property>
</Properties>
</file>