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<sst xmlns="http://schemas.openxmlformats.org/spreadsheetml/2006/main" count="159" uniqueCount="110">
  <si>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</si>
  <si>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</si>
  <si>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</si>
  <si>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</si>
  <si>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</si>
  <si>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</si>
  <si>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</si>
  <si>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</si>
  <si>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</si>
  <si>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</si>
  <si>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</si>
  <si>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</si>
  <si>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</si>
  <si>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</si>
  <si>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</si>
  <si>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</si>
  <si>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</si>
  <si>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</si>
  <si>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</si>
  <si>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</si>
  <si>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</si>
  <si>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</si>
  <si>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</si>
  <si>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</si>
  <si>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</si>
  <si>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</si>
  <si>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</si>
  <si>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</si>
  <si>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</si>
  <si>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</si>
  <si>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</si>
  <si>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</si>
  <si>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</si>
  <si>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</si>
  <si>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</si>
  <si>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</si>
  <si>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</si>
  <si>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</si>
  <si>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</si>
  <si>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</si>
  <si>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</si>
  <si>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</si>
  <si>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</si>
  <si>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</si>
  <si>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</si>
  <si>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</si>
  <si>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</si>
  <si>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</si>
  <si>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</si>
  <si>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</si>
  <si>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</si>
  <si>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</si>
  <si>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</si>
  <si>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</si>
  <si>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</si>
  <si>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</si>
  <si>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</si>
  <si>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</si>
  <si>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</si>
  <si>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</si>
  <si>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</si>
  <si>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</si>
  <si>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</si>
  <si>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</si>
  <si>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HMZA-220121-MOM689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</si>
  <si>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</si>
  <si>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</si>
  <si>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</si>
  <si>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</si>
  <si>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</si>
  <si>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</si>
  <si>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</si>
  <si>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</si>
  <si>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</si>
  <si>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</si>
  <si>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高亚琳打车报销</t>
  </si>
  <si>
    <t>住宿费</t>
  </si>
  <si>
    <t>餐费</t>
  </si>
  <si>
    <t>高亚琳、侯莹陌陌餐费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</si>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</sst>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23" sqref="A1:K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1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2"/>
    </row>
    <row r="7" ht="20.1" customHeight="1" spans="2:11">
      <c r="B7" s="41"/>
      <c r="C7" s="42"/>
      <c r="D7" s="43" t="s">
        <v>61</v>
      </c>
      <c r="E7" s="43"/>
      <c r="F7" s="45">
        <v>44591</v>
      </c>
      <c r="G7" s="44"/>
      <c r="H7" s="43" t="s">
        <v>62</v>
      </c>
      <c r="I7" s="73"/>
      <c r="J7" s="45">
        <v>44880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4"/>
      <c r="J8" s="49" t="s">
        <v>64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6"/>
      <c r="J11" s="77"/>
      <c r="K11" s="78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707.12</v>
      </c>
      <c r="H12" s="59">
        <v>93.12</v>
      </c>
      <c r="I12" s="76">
        <f>G12-H12</f>
        <v>614</v>
      </c>
      <c r="J12" s="77"/>
      <c r="K12" s="78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6"/>
      <c r="J13" s="77"/>
      <c r="K13" s="78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1378.8</v>
      </c>
      <c r="H14" s="59">
        <f>G14-I14</f>
        <v>1185</v>
      </c>
      <c r="I14" s="76">
        <v>193.8</v>
      </c>
      <c r="J14" s="77"/>
      <c r="K14" s="78" t="s">
        <v>78</v>
      </c>
    </row>
    <row r="15" ht="20.1" customHeight="1" spans="2:11">
      <c r="B15" s="56">
        <v>5</v>
      </c>
      <c r="C15" s="57"/>
      <c r="D15" s="58" t="s">
        <v>41</v>
      </c>
      <c r="E15" s="61"/>
      <c r="F15" s="61"/>
      <c r="G15" s="59"/>
      <c r="H15" s="59"/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2085.92</v>
      </c>
      <c r="H18" s="64">
        <f>SUM(H11:H17)</f>
        <v>1278.12</v>
      </c>
      <c r="I18" s="79">
        <f>SUM(I11:J17)</f>
        <v>807.8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79</v>
      </c>
      <c r="H20" s="55"/>
      <c r="I20" s="55"/>
      <c r="J20" s="55"/>
      <c r="K20" s="55" t="s">
        <v>80</v>
      </c>
    </row>
    <row r="21" ht="20.1" customHeight="1" spans="2:11">
      <c r="B21" s="65">
        <f>H18</f>
        <v>1278.12</v>
      </c>
      <c r="C21" s="65"/>
      <c r="D21" s="65"/>
      <c r="E21" s="65"/>
      <c r="F21" s="65"/>
      <c r="G21" s="65">
        <f>I18</f>
        <v>807.8</v>
      </c>
      <c r="H21" s="65"/>
      <c r="I21" s="65"/>
      <c r="J21" s="65"/>
      <c r="K21" s="83">
        <f>SUM(B21:J21)</f>
        <v>2085.92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81</v>
      </c>
      <c r="C23" s="50"/>
      <c r="D23" s="50"/>
      <c r="E23" s="50"/>
      <c r="F23" s="50" t="s">
        <v>50</v>
      </c>
      <c r="G23" s="50" t="s">
        <v>82</v>
      </c>
      <c r="H23" s="50"/>
      <c r="I23" s="50"/>
      <c r="J23" s="50" t="s">
        <v>52</v>
      </c>
      <c r="K23" s="50"/>
    </row>
    <row r="26" ht="17.4" spans="1:11">
      <c r="A26" s="35" t="s">
        <v>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1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2"/>
    </row>
    <row r="30" ht="20.1" customHeight="1" spans="2:11">
      <c r="B30" s="41"/>
      <c r="C30" s="42"/>
      <c r="D30" s="43" t="s">
        <v>61</v>
      </c>
      <c r="E30" s="43"/>
      <c r="F30" s="66">
        <v>44772</v>
      </c>
      <c r="G30" s="44"/>
      <c r="H30" s="43" t="s">
        <v>62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84</v>
      </c>
      <c r="E33" s="61" t="s">
        <v>85</v>
      </c>
      <c r="F33" s="61"/>
      <c r="G33" s="59" t="s">
        <v>86</v>
      </c>
      <c r="H33" s="59" t="s">
        <v>87</v>
      </c>
      <c r="I33" s="59" t="s">
        <v>43</v>
      </c>
      <c r="J33" s="59"/>
      <c r="K33" s="84" t="s">
        <v>70</v>
      </c>
    </row>
    <row r="34" ht="20.1" customHeight="1" spans="2:11">
      <c r="B34" s="61">
        <v>1</v>
      </c>
      <c r="C34" s="61"/>
      <c r="D34" s="68" t="s">
        <v>58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81</v>
      </c>
      <c r="C38" s="50"/>
      <c r="D38" s="50"/>
      <c r="E38" s="50"/>
      <c r="F38" s="50" t="s">
        <v>50</v>
      </c>
      <c r="G38" s="50" t="s">
        <v>82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89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90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90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91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90</v>
      </c>
    </row>
    <row r="18" s="1" customFormat="1" ht="21" customHeight="1" spans="2:9">
      <c r="B18" s="15">
        <v>5</v>
      </c>
      <c r="C18" s="16"/>
      <c r="D18" s="17" t="s">
        <v>92</v>
      </c>
      <c r="E18" s="15" t="s">
        <v>93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94</v>
      </c>
      <c r="E19" s="15" t="s">
        <v>93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95</v>
      </c>
    </row>
    <row r="21" s="1" customFormat="1" ht="21" customHeight="1" spans="2:9">
      <c r="B21" s="15">
        <v>8</v>
      </c>
      <c r="C21" s="16"/>
      <c r="D21" s="21"/>
      <c r="E21" s="15" t="s">
        <v>96</v>
      </c>
      <c r="F21" s="16"/>
      <c r="G21" s="18"/>
      <c r="H21" s="19"/>
      <c r="I21" s="30" t="s">
        <v>95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106</v>
      </c>
      <c r="F27" s="16"/>
      <c r="G27" s="18"/>
      <c r="H27" s="19"/>
      <c r="I27" s="30" t="s">
        <v>107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81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2022-11-16T05:51:12Z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D636A3880BEC4F818FE4A814CB30FF78</vt:lpwstr>
  </property>
</Properties>
</file>