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<sst xmlns="http://schemas.openxmlformats.org/spreadsheetml/2006/main" count="55" uniqueCount="54">
  <si>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</si>
  <si>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</si>
  <si>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</si>
  <si>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</si>
  <si>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</si>
  <si>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</si>
  <si>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</si>
  <si>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</si>
  <si>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</si>
  <si>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</si>
  <si>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</si>
  <si>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</si>
  <si>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</si>
  <si>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</si>
  <si>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</si>
  <si>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</si>
  <si>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</si>
  <si>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</si>
  <si>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</si>
  <si>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</si>
  <si>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</si>
  <si>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</si>
  <si>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垫付房费</t>
  </si>
  <si>
    <t>需有客户邮件确认，并抄送合规部。</t>
  </si>
  <si>
    <t>垫付餐费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</si>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</sst>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3" workbookViewId="0">
      <selection activeCell="I19" sqref="I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6796</v>
      </c>
      <c r="G17" s="15">
        <v>0</v>
      </c>
      <c r="H17" s="15">
        <f>F17+G17</f>
        <v>6796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23">
        <v>1155</v>
      </c>
      <c r="G18" s="15">
        <v>0</v>
      </c>
      <c r="H18" s="15">
        <f>F18+G18</f>
        <v>1155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25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7951</v>
      </c>
      <c r="G22" s="19">
        <f>SUM(G17:G21)</f>
        <v>0</v>
      </c>
      <c r="H22" s="19">
        <f>SUM(H17:H21)</f>
        <v>7951</v>
      </c>
      <c r="I22" s="37"/>
      <c r="J22" s="41"/>
    </row>
    <row r="23" customHeight="1" spans="1:10">
      <c r="A23" s="13">
        <v>4</v>
      </c>
      <c r="B23" s="14" t="s">
        <v>26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7951</v>
      </c>
      <c r="G60" s="19">
        <f t="shared" si="16"/>
        <v>0</v>
      </c>
      <c r="H60" s="19">
        <f t="shared" si="16"/>
        <v>7951</v>
      </c>
      <c r="I60" s="37"/>
      <c r="J60" s="46"/>
    </row>
    <row r="63" customHeight="1" spans="7:7">
      <c r="G63" t="s">
        <v>44</v>
      </c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7951</v>
      </c>
      <c r="D65" s="49"/>
      <c r="E65" s="49">
        <f>F60</f>
        <v>7951</v>
      </c>
      <c r="F65" s="49"/>
      <c r="G65" s="49">
        <f>G60</f>
        <v>0</v>
      </c>
      <c r="H65" s="49"/>
      <c r="I65" s="52">
        <f>A65-C65</f>
        <v>-7951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2023-06-19T05:40:15Z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