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78592\Desktop\员工差旅\"/>
    </mc:Choice>
  </mc:AlternateContent>
  <xr:revisionPtr revIDLastSave="0" documentId="13_ncr:1_{049D68CB-BA88-4129-9304-6F98C67500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G53" i="3" l="1"/>
  <c r="G58" i="3" s="1"/>
  <c r="F53" i="3"/>
  <c r="E58" i="3" s="1"/>
  <c r="F13" i="3"/>
  <c r="H13" i="3"/>
  <c r="H53" i="3" s="1"/>
  <c r="C58" i="3" s="1"/>
  <c r="I58" i="3" s="1"/>
  <c r="A58" i="3" l="1"/>
  <c r="G37" i="3"/>
  <c r="F52" i="3"/>
  <c r="F33" i="3"/>
  <c r="H52" i="3"/>
  <c r="H8" i="3"/>
  <c r="H34" i="3"/>
  <c r="H37" i="3" s="1"/>
  <c r="H28" i="3" l="1"/>
  <c r="H50" i="3" l="1"/>
  <c r="F37" i="3"/>
  <c r="G33" i="3"/>
  <c r="H27" i="3"/>
  <c r="G27" i="3"/>
  <c r="F27" i="3"/>
  <c r="G52" i="3" l="1"/>
  <c r="E52" i="3"/>
  <c r="D52" i="3"/>
  <c r="D53" i="3" s="1"/>
  <c r="C52" i="3"/>
  <c r="C53" i="3" s="1"/>
  <c r="H51" i="3"/>
  <c r="G49" i="3"/>
  <c r="F49" i="3"/>
  <c r="D49" i="3"/>
  <c r="C49" i="3"/>
  <c r="H48" i="3"/>
  <c r="H47" i="3"/>
  <c r="H46" i="3"/>
  <c r="H49" i="3" s="1"/>
  <c r="E46" i="3"/>
  <c r="E49" i="3" s="1"/>
  <c r="G45" i="3"/>
  <c r="F45" i="3"/>
  <c r="E45" i="3"/>
  <c r="D45" i="3"/>
  <c r="C45" i="3"/>
  <c r="H44" i="3"/>
  <c r="H43" i="3"/>
  <c r="H45" i="3" s="1"/>
  <c r="E43" i="3"/>
  <c r="G42" i="3"/>
  <c r="F42" i="3"/>
  <c r="D42" i="3"/>
  <c r="C42" i="3"/>
  <c r="H41" i="3"/>
  <c r="H40" i="3"/>
  <c r="H39" i="3"/>
  <c r="H38" i="3"/>
  <c r="H42" i="3" s="1"/>
  <c r="E38" i="3"/>
  <c r="E42" i="3" s="1"/>
  <c r="D37" i="3"/>
  <c r="C37" i="3"/>
  <c r="H36" i="3"/>
  <c r="H35" i="3"/>
  <c r="E34" i="3"/>
  <c r="E37" i="3" s="1"/>
  <c r="D33" i="3"/>
  <c r="C33" i="3"/>
  <c r="H32" i="3"/>
  <c r="H31" i="3"/>
  <c r="H30" i="3"/>
  <c r="H33" i="3" s="1"/>
  <c r="E28" i="3"/>
  <c r="E33" i="3" s="1"/>
  <c r="D27" i="3"/>
  <c r="C27" i="3"/>
  <c r="H26" i="3"/>
  <c r="H25" i="3"/>
  <c r="H24" i="3"/>
  <c r="H23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D13" i="3"/>
  <c r="C13" i="3"/>
  <c r="H12" i="3"/>
  <c r="H11" i="3"/>
  <c r="H10" i="3"/>
  <c r="E8" i="3"/>
  <c r="E13" i="3" s="1"/>
  <c r="H21" i="3" l="1"/>
  <c r="E53" i="3"/>
</calcChain>
</file>

<file path=xl/sharedStrings.xml><?xml version="1.0" encoding="utf-8"?>
<sst xmlns="http://schemas.openxmlformats.org/spreadsheetml/2006/main" count="56" uniqueCount="56">
  <si>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</si>
  <si>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</si>
  <si>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</si>
  <si>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</si>
  <si>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</si>
  <si>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</si>
  <si>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</si>
  <si>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</si>
  <si>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</si>
  <si>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</si>
  <si>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</si>
  <si>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</si>
  <si>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</si>
  <si>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</si>
  <si>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</si>
  <si>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</si>
  <si>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</si>
  <si>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</si>
  <si>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</si>
  <si>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</si>
  <si>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</si>
  <si>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</si>
  <si>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</si>
  <si>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</si>
  <si>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</si>
  <si>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</si>
  <si>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</si>
  <si>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</si>
  <si>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</si>
  <si>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</si>
  <si>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</si>
  <si>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</si>
  <si>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</si>
  <si>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</si>
  <si>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</si>
  <si>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</si>
  <si>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</si>
  <si>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</si>
  <si>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</si>
  <si>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</si>
  <si>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</si>
  <si>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</si>
  <si>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</si>
  <si>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</si>
  <si>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</si>
  <si>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</si>
  <si>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</si>
  <si>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</si>
  <si>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</si>
  <si>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</si>
  <si>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其他费用</t>
    <phoneticPr fontId="10" type="noConversion"/>
  </si>
  <si>
    <t>团号：HMEA-201007-SXY235</t>
    <phoneticPr fontId="10" type="noConversion"/>
  </si>
  <si>
    <t>会议日期：2020.10.09</t>
    <phoneticPr fontId="10" type="noConversion"/>
  </si>
  <si>
    <t>兼职餐费</t>
    <phoneticPr fontId="10" type="noConversion"/>
  </si>
  <si>
    <t>客户打车费用</t>
    <phoneticPr fontId="10" type="noConversion"/>
  </si>
  <si>
    <t>京东采买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</si>
</sst>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tabSelected="1" topLeftCell="A46" workbookViewId="0">
      <selection activeCell="I59" sqref="I59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57" t="s">
        <v>4</v>
      </c>
      <c r="D2" s="57"/>
      <c r="E2" s="57"/>
      <c r="F2" s="57"/>
      <c r="G2" s="57"/>
      <c r="H2" s="57"/>
      <c r="I2" s="19"/>
      <c r="J2" s="19"/>
      <c r="K2" s="19"/>
      <c r="L2" s="19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54" t="s">
        <v>0</v>
      </c>
      <c r="B6" s="34" t="s">
        <v>5</v>
      </c>
      <c r="C6" s="58" t="s">
        <v>6</v>
      </c>
      <c r="D6" s="58"/>
      <c r="E6" s="58"/>
      <c r="F6" s="59" t="s">
        <v>7</v>
      </c>
      <c r="G6" s="59"/>
      <c r="H6" s="59"/>
      <c r="I6" s="59"/>
      <c r="J6" s="34" t="s">
        <v>8</v>
      </c>
    </row>
    <row r="7" spans="1:12" ht="21" customHeight="1">
      <c r="A7" s="54"/>
      <c r="B7" s="34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34"/>
    </row>
    <row r="8" spans="1:12" ht="21" customHeight="1">
      <c r="A8" s="49">
        <v>1</v>
      </c>
      <c r="B8" s="55" t="s">
        <v>16</v>
      </c>
      <c r="C8" s="45">
        <v>0</v>
      </c>
      <c r="D8" s="49">
        <v>1</v>
      </c>
      <c r="E8" s="33">
        <f>C8*D8</f>
        <v>0</v>
      </c>
      <c r="F8" s="9">
        <v>155.26</v>
      </c>
      <c r="G8" s="9">
        <v>0</v>
      </c>
      <c r="H8" s="9">
        <f>F8+G8</f>
        <v>155.26</v>
      </c>
      <c r="I8" s="20" t="s">
        <v>54</v>
      </c>
      <c r="J8" s="35" t="s">
        <v>17</v>
      </c>
    </row>
    <row r="9" spans="1:12" ht="21" customHeight="1">
      <c r="A9" s="49"/>
      <c r="B9" s="55"/>
      <c r="C9" s="45"/>
      <c r="D9" s="49"/>
      <c r="E9" s="33"/>
      <c r="F9" s="9">
        <v>0</v>
      </c>
      <c r="G9" s="9">
        <v>0</v>
      </c>
      <c r="H9" s="9">
        <v>0</v>
      </c>
      <c r="I9" s="20"/>
      <c r="J9" s="36"/>
    </row>
    <row r="10" spans="1:12" ht="21" customHeight="1">
      <c r="A10" s="49"/>
      <c r="B10" s="55"/>
      <c r="C10" s="45"/>
      <c r="D10" s="49"/>
      <c r="E10" s="33"/>
      <c r="F10" s="9">
        <v>0</v>
      </c>
      <c r="G10" s="9">
        <v>0</v>
      </c>
      <c r="H10" s="9">
        <f>F10+G10</f>
        <v>0</v>
      </c>
      <c r="I10" s="20"/>
      <c r="J10" s="36"/>
    </row>
    <row r="11" spans="1:12" ht="21" customHeight="1">
      <c r="A11" s="49"/>
      <c r="B11" s="55"/>
      <c r="C11" s="45"/>
      <c r="D11" s="49"/>
      <c r="E11" s="33"/>
      <c r="F11" s="9">
        <v>0</v>
      </c>
      <c r="G11" s="9">
        <v>0</v>
      </c>
      <c r="H11" s="9">
        <f>F11+G11</f>
        <v>0</v>
      </c>
      <c r="I11" s="20"/>
      <c r="J11" s="36"/>
    </row>
    <row r="12" spans="1:12" ht="21" customHeight="1">
      <c r="A12" s="49"/>
      <c r="B12" s="55"/>
      <c r="C12" s="45"/>
      <c r="D12" s="49"/>
      <c r="E12" s="33"/>
      <c r="F12" s="9">
        <v>0</v>
      </c>
      <c r="G12" s="9">
        <v>0</v>
      </c>
      <c r="H12" s="9">
        <f>F12+G12</f>
        <v>0</v>
      </c>
      <c r="I12" s="20"/>
      <c r="J12" s="36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155.26</v>
      </c>
      <c r="G13" s="13">
        <f t="shared" ref="G13" si="0">SUM(G8:G12)</f>
        <v>0</v>
      </c>
      <c r="H13" s="13">
        <f>SUM(H8:H12)</f>
        <v>155.26</v>
      </c>
      <c r="I13" s="21"/>
      <c r="J13" s="37"/>
    </row>
    <row r="14" spans="1:12" ht="21" customHeight="1">
      <c r="A14" s="50">
        <v>2</v>
      </c>
      <c r="B14" s="63" t="s">
        <v>19</v>
      </c>
      <c r="C14" s="46">
        <v>0</v>
      </c>
      <c r="D14" s="50">
        <v>0</v>
      </c>
      <c r="E14" s="46">
        <f>C14*D14</f>
        <v>0</v>
      </c>
      <c r="F14" s="9">
        <v>0</v>
      </c>
      <c r="G14" s="9">
        <v>0</v>
      </c>
      <c r="H14" s="9">
        <f>F14+G14</f>
        <v>0</v>
      </c>
      <c r="I14" s="20"/>
      <c r="J14" s="35" t="s">
        <v>20</v>
      </c>
    </row>
    <row r="15" spans="1:12" ht="21" customHeight="1">
      <c r="A15" s="51"/>
      <c r="B15" s="64"/>
      <c r="C15" s="47"/>
      <c r="D15" s="51"/>
      <c r="E15" s="47"/>
      <c r="F15" s="9">
        <v>0</v>
      </c>
      <c r="G15" s="9">
        <v>0</v>
      </c>
      <c r="H15" s="9">
        <f t="shared" ref="H15" si="1">F15+G15</f>
        <v>0</v>
      </c>
      <c r="I15" s="20"/>
      <c r="J15" s="36"/>
    </row>
    <row r="16" spans="1:12" s="1" customFormat="1" ht="21" customHeight="1">
      <c r="A16" s="11"/>
      <c r="B16" s="12" t="s">
        <v>21</v>
      </c>
      <c r="C16" s="13">
        <f>SUM(C14)</f>
        <v>0</v>
      </c>
      <c r="D16" s="14">
        <f>SUM(D14)</f>
        <v>0</v>
      </c>
      <c r="E16" s="14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21"/>
      <c r="J16" s="37"/>
    </row>
    <row r="17" spans="1:10" ht="21" customHeight="1">
      <c r="A17" s="50">
        <v>3</v>
      </c>
      <c r="B17" s="63" t="s">
        <v>22</v>
      </c>
      <c r="C17" s="46">
        <v>0</v>
      </c>
      <c r="D17" s="50">
        <v>1</v>
      </c>
      <c r="E17" s="46">
        <f>C17*D17</f>
        <v>0</v>
      </c>
      <c r="F17" s="9">
        <v>0</v>
      </c>
      <c r="G17" s="9">
        <v>0</v>
      </c>
      <c r="H17" s="9">
        <f>F17+G17</f>
        <v>0</v>
      </c>
      <c r="I17" s="20"/>
      <c r="J17" s="38" t="s">
        <v>23</v>
      </c>
    </row>
    <row r="18" spans="1:10" ht="21" customHeight="1">
      <c r="A18" s="52"/>
      <c r="B18" s="65"/>
      <c r="C18" s="48"/>
      <c r="D18" s="52"/>
      <c r="E18" s="48"/>
      <c r="F18" s="9">
        <v>0</v>
      </c>
      <c r="G18" s="9">
        <v>0</v>
      </c>
      <c r="H18" s="9">
        <f>F18+G18</f>
        <v>0</v>
      </c>
      <c r="I18" s="20"/>
      <c r="J18" s="39"/>
    </row>
    <row r="19" spans="1:10" ht="21" customHeight="1">
      <c r="A19" s="52"/>
      <c r="B19" s="65"/>
      <c r="C19" s="48"/>
      <c r="D19" s="52"/>
      <c r="E19" s="48"/>
      <c r="F19" s="9">
        <v>0</v>
      </c>
      <c r="G19" s="9">
        <v>0</v>
      </c>
      <c r="H19" s="9">
        <f>F19+G19</f>
        <v>0</v>
      </c>
      <c r="I19" s="20"/>
      <c r="J19" s="39"/>
    </row>
    <row r="20" spans="1:10" ht="21" customHeight="1">
      <c r="A20" s="52"/>
      <c r="B20" s="65"/>
      <c r="C20" s="48"/>
      <c r="D20" s="52"/>
      <c r="E20" s="48"/>
      <c r="F20" s="9">
        <v>0</v>
      </c>
      <c r="G20" s="9">
        <v>0</v>
      </c>
      <c r="H20" s="9">
        <f t="shared" ref="H20" si="2">F20+G20</f>
        <v>0</v>
      </c>
      <c r="I20" s="20"/>
      <c r="J20" s="39"/>
    </row>
    <row r="21" spans="1:10" s="1" customFormat="1" ht="21" customHeight="1">
      <c r="A21" s="11"/>
      <c r="B21" s="12" t="s">
        <v>24</v>
      </c>
      <c r="C21" s="13">
        <f>SUM(C17)</f>
        <v>0</v>
      </c>
      <c r="D21" s="14">
        <f>SUM(D17)</f>
        <v>1</v>
      </c>
      <c r="E21" s="14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21"/>
      <c r="J21" s="40"/>
    </row>
    <row r="22" spans="1:10" ht="19.95" customHeight="1">
      <c r="A22" s="49">
        <v>4</v>
      </c>
      <c r="B22" s="55" t="s">
        <v>25</v>
      </c>
      <c r="C22" s="45">
        <v>0</v>
      </c>
      <c r="D22" s="49">
        <v>0</v>
      </c>
      <c r="E22" s="33">
        <f>C22*D22</f>
        <v>0</v>
      </c>
      <c r="F22" s="9">
        <v>0</v>
      </c>
      <c r="G22" s="9">
        <v>0</v>
      </c>
      <c r="H22" s="9">
        <v>0</v>
      </c>
      <c r="I22" s="26"/>
      <c r="J22" s="38" t="s">
        <v>26</v>
      </c>
    </row>
    <row r="23" spans="1:10" ht="19.95" customHeight="1">
      <c r="A23" s="49"/>
      <c r="B23" s="55"/>
      <c r="C23" s="45"/>
      <c r="D23" s="49"/>
      <c r="E23" s="33"/>
      <c r="F23" s="9">
        <v>0</v>
      </c>
      <c r="G23" s="9">
        <v>0</v>
      </c>
      <c r="H23" s="9">
        <f>F23+G23</f>
        <v>0</v>
      </c>
      <c r="I23" s="22"/>
      <c r="J23" s="39"/>
    </row>
    <row r="24" spans="1:10" ht="21" customHeight="1">
      <c r="A24" s="49"/>
      <c r="B24" s="55"/>
      <c r="C24" s="45"/>
      <c r="D24" s="49"/>
      <c r="E24" s="33"/>
      <c r="F24" s="9">
        <v>0</v>
      </c>
      <c r="G24" s="9">
        <v>0</v>
      </c>
      <c r="H24" s="9">
        <f>F24+G24</f>
        <v>0</v>
      </c>
      <c r="I24" s="22"/>
      <c r="J24" s="39"/>
    </row>
    <row r="25" spans="1:10" ht="21" customHeight="1">
      <c r="A25" s="49"/>
      <c r="B25" s="55"/>
      <c r="C25" s="45"/>
      <c r="D25" s="49"/>
      <c r="E25" s="33"/>
      <c r="F25" s="9">
        <v>0</v>
      </c>
      <c r="G25" s="9">
        <v>0</v>
      </c>
      <c r="H25" s="9">
        <f>F25+G25</f>
        <v>0</v>
      </c>
      <c r="I25" s="22"/>
      <c r="J25" s="39"/>
    </row>
    <row r="26" spans="1:10" ht="21" customHeight="1">
      <c r="A26" s="49"/>
      <c r="B26" s="55"/>
      <c r="C26" s="45"/>
      <c r="D26" s="49"/>
      <c r="E26" s="33"/>
      <c r="F26" s="9">
        <v>0</v>
      </c>
      <c r="G26" s="9">
        <v>0</v>
      </c>
      <c r="H26" s="9">
        <f>F26+G26</f>
        <v>0</v>
      </c>
      <c r="I26" s="22"/>
      <c r="J26" s="39"/>
    </row>
    <row r="27" spans="1:10" s="1" customFormat="1" ht="21" customHeight="1">
      <c r="A27" s="11"/>
      <c r="B27" s="12" t="s">
        <v>27</v>
      </c>
      <c r="C27" s="13">
        <f>C22</f>
        <v>0</v>
      </c>
      <c r="D27" s="14">
        <f>D22</f>
        <v>0</v>
      </c>
      <c r="E27" s="14">
        <f>E22</f>
        <v>0</v>
      </c>
      <c r="F27" s="13">
        <f>SUM(F22:F26)</f>
        <v>0</v>
      </c>
      <c r="G27" s="13">
        <f>SUM(G22:G26)</f>
        <v>0</v>
      </c>
      <c r="H27" s="13">
        <f>SUM(H22:H26)</f>
        <v>0</v>
      </c>
      <c r="I27" s="21"/>
      <c r="J27" s="40"/>
    </row>
    <row r="28" spans="1:10" ht="21" customHeight="1">
      <c r="A28" s="50">
        <v>5</v>
      </c>
      <c r="B28" s="63" t="s">
        <v>28</v>
      </c>
      <c r="C28" s="46">
        <v>0</v>
      </c>
      <c r="D28" s="50">
        <v>1</v>
      </c>
      <c r="E28" s="33">
        <f>C28*D28</f>
        <v>0</v>
      </c>
      <c r="F28" s="9">
        <v>368.14</v>
      </c>
      <c r="G28" s="9">
        <v>0</v>
      </c>
      <c r="H28" s="9">
        <f>F28</f>
        <v>368.14</v>
      </c>
      <c r="I28" s="26" t="s">
        <v>55</v>
      </c>
      <c r="J28" s="41" t="s">
        <v>29</v>
      </c>
    </row>
    <row r="29" spans="1:10" ht="21" customHeight="1">
      <c r="A29" s="52"/>
      <c r="B29" s="65"/>
      <c r="C29" s="48"/>
      <c r="D29" s="52"/>
      <c r="E29" s="33"/>
      <c r="F29" s="9">
        <v>0</v>
      </c>
      <c r="G29" s="9">
        <v>0</v>
      </c>
      <c r="H29" s="9">
        <v>0</v>
      </c>
      <c r="I29" s="26"/>
      <c r="J29" s="42"/>
    </row>
    <row r="30" spans="1:10" ht="21" customHeight="1">
      <c r="A30" s="52"/>
      <c r="B30" s="65"/>
      <c r="C30" s="48"/>
      <c r="D30" s="52"/>
      <c r="E30" s="33"/>
      <c r="F30" s="9">
        <v>0</v>
      </c>
      <c r="G30" s="9">
        <v>0</v>
      </c>
      <c r="H30" s="9">
        <f>F30+G30</f>
        <v>0</v>
      </c>
      <c r="I30" s="26"/>
      <c r="J30" s="42"/>
    </row>
    <row r="31" spans="1:10" ht="21" customHeight="1">
      <c r="A31" s="52"/>
      <c r="B31" s="65"/>
      <c r="C31" s="48"/>
      <c r="D31" s="52"/>
      <c r="E31" s="33"/>
      <c r="F31" s="9">
        <v>0</v>
      </c>
      <c r="G31" s="9">
        <v>0</v>
      </c>
      <c r="H31" s="9">
        <f>F31+G31</f>
        <v>0</v>
      </c>
      <c r="I31" s="22"/>
      <c r="J31" s="42"/>
    </row>
    <row r="32" spans="1:10" ht="21" customHeight="1">
      <c r="A32" s="52"/>
      <c r="B32" s="65"/>
      <c r="C32" s="48"/>
      <c r="D32" s="52"/>
      <c r="E32" s="33"/>
      <c r="F32" s="9">
        <v>0</v>
      </c>
      <c r="G32" s="9">
        <v>0</v>
      </c>
      <c r="H32" s="9">
        <f>F32+G32</f>
        <v>0</v>
      </c>
      <c r="I32" s="22"/>
      <c r="J32" s="42"/>
    </row>
    <row r="33" spans="1:10" s="1" customFormat="1" ht="21" customHeight="1">
      <c r="A33" s="11"/>
      <c r="B33" s="12" t="s">
        <v>30</v>
      </c>
      <c r="C33" s="13">
        <f>SUM(C28:C32)</f>
        <v>0</v>
      </c>
      <c r="D33" s="14">
        <f t="shared" ref="D33" si="3">SUM(D28)</f>
        <v>1</v>
      </c>
      <c r="E33" s="14">
        <f>E28</f>
        <v>0</v>
      </c>
      <c r="F33" s="13">
        <f>SUM(F28:F32)</f>
        <v>368.14</v>
      </c>
      <c r="G33" s="13">
        <f>SUM(G28:G32)</f>
        <v>0</v>
      </c>
      <c r="H33" s="13">
        <f>SUM(H28:H32)</f>
        <v>368.14</v>
      </c>
      <c r="I33" s="21"/>
      <c r="J33" s="43"/>
    </row>
    <row r="34" spans="1:10" ht="21" customHeight="1">
      <c r="A34" s="49">
        <v>6</v>
      </c>
      <c r="B34" s="55" t="s">
        <v>31</v>
      </c>
      <c r="C34" s="45">
        <v>0</v>
      </c>
      <c r="D34" s="49">
        <v>1</v>
      </c>
      <c r="E34" s="33">
        <f>C34*D34</f>
        <v>0</v>
      </c>
      <c r="F34" s="9"/>
      <c r="G34" s="9">
        <v>230.07</v>
      </c>
      <c r="H34" s="28">
        <f>F34+G34</f>
        <v>230.07</v>
      </c>
      <c r="I34" s="26" t="s">
        <v>53</v>
      </c>
      <c r="J34" s="35" t="s">
        <v>32</v>
      </c>
    </row>
    <row r="35" spans="1:10" ht="21" customHeight="1">
      <c r="A35" s="49"/>
      <c r="B35" s="55"/>
      <c r="C35" s="45"/>
      <c r="D35" s="49"/>
      <c r="E35" s="33"/>
      <c r="F35" s="9">
        <v>0</v>
      </c>
      <c r="G35" s="9">
        <v>0</v>
      </c>
      <c r="H35" s="9">
        <f>F35+G35</f>
        <v>0</v>
      </c>
      <c r="I35" s="20"/>
      <c r="J35" s="39"/>
    </row>
    <row r="36" spans="1:10" ht="21" customHeight="1">
      <c r="A36" s="49"/>
      <c r="B36" s="55"/>
      <c r="C36" s="45"/>
      <c r="D36" s="49"/>
      <c r="E36" s="33"/>
      <c r="F36" s="9">
        <v>0</v>
      </c>
      <c r="G36" s="9">
        <v>0</v>
      </c>
      <c r="H36" s="9">
        <f>F36+G36</f>
        <v>0</v>
      </c>
      <c r="I36" s="20"/>
      <c r="J36" s="39"/>
    </row>
    <row r="37" spans="1:10" s="1" customFormat="1" ht="21" customHeight="1">
      <c r="A37" s="11"/>
      <c r="B37" s="12" t="s">
        <v>33</v>
      </c>
      <c r="C37" s="13">
        <f>SUM(C34)</f>
        <v>0</v>
      </c>
      <c r="D37" s="14">
        <f t="shared" ref="D37:E37" si="4">SUM(D34)</f>
        <v>1</v>
      </c>
      <c r="E37" s="14">
        <f t="shared" si="4"/>
        <v>0</v>
      </c>
      <c r="F37" s="13">
        <f>SUM(F34:F36)</f>
        <v>0</v>
      </c>
      <c r="G37" s="13">
        <f>SUM(G34:G36)</f>
        <v>230.07</v>
      </c>
      <c r="H37" s="13">
        <f>SUM(H34:H36)</f>
        <v>230.07</v>
      </c>
      <c r="I37" s="21"/>
      <c r="J37" s="40"/>
    </row>
    <row r="38" spans="1:10" ht="21" customHeight="1">
      <c r="A38" s="49">
        <v>7</v>
      </c>
      <c r="B38" s="55" t="s">
        <v>34</v>
      </c>
      <c r="C38" s="45">
        <v>0</v>
      </c>
      <c r="D38" s="49">
        <v>0</v>
      </c>
      <c r="E38" s="33">
        <f>C38</f>
        <v>0</v>
      </c>
      <c r="F38" s="9">
        <v>0</v>
      </c>
      <c r="G38" s="9">
        <v>0</v>
      </c>
      <c r="H38" s="9">
        <f t="shared" ref="H38:H48" si="5">F38+G38</f>
        <v>0</v>
      </c>
      <c r="I38" s="20"/>
      <c r="J38" s="44"/>
    </row>
    <row r="39" spans="1:10" ht="21" customHeight="1">
      <c r="A39" s="49"/>
      <c r="B39" s="55"/>
      <c r="C39" s="45"/>
      <c r="D39" s="49"/>
      <c r="E39" s="33"/>
      <c r="F39" s="9">
        <v>0</v>
      </c>
      <c r="G39" s="9">
        <v>0</v>
      </c>
      <c r="H39" s="9">
        <f t="shared" si="5"/>
        <v>0</v>
      </c>
      <c r="I39" s="20"/>
      <c r="J39" s="29"/>
    </row>
    <row r="40" spans="1:10" ht="21" customHeight="1">
      <c r="A40" s="49"/>
      <c r="B40" s="55"/>
      <c r="C40" s="45"/>
      <c r="D40" s="49"/>
      <c r="E40" s="33"/>
      <c r="F40" s="9">
        <v>0</v>
      </c>
      <c r="G40" s="9">
        <v>0</v>
      </c>
      <c r="H40" s="9">
        <f t="shared" si="5"/>
        <v>0</v>
      </c>
      <c r="I40" s="20"/>
      <c r="J40" s="29"/>
    </row>
    <row r="41" spans="1:10" ht="21" customHeight="1">
      <c r="A41" s="49"/>
      <c r="B41" s="55"/>
      <c r="C41" s="45"/>
      <c r="D41" s="49"/>
      <c r="E41" s="33"/>
      <c r="F41" s="9">
        <v>0</v>
      </c>
      <c r="G41" s="9">
        <v>0</v>
      </c>
      <c r="H41" s="9">
        <f t="shared" si="5"/>
        <v>0</v>
      </c>
      <c r="I41" s="20"/>
      <c r="J41" s="29"/>
    </row>
    <row r="42" spans="1:10" s="1" customFormat="1" ht="21" customHeight="1">
      <c r="A42" s="11"/>
      <c r="B42" s="12" t="s">
        <v>35</v>
      </c>
      <c r="C42" s="13">
        <f>SUM(C38)</f>
        <v>0</v>
      </c>
      <c r="D42" s="14">
        <f t="shared" ref="D42:E42" si="6">SUM(D38)</f>
        <v>0</v>
      </c>
      <c r="E42" s="14">
        <f t="shared" si="6"/>
        <v>0</v>
      </c>
      <c r="F42" s="13">
        <f>SUM(F38:F41)</f>
        <v>0</v>
      </c>
      <c r="G42" s="13">
        <f t="shared" ref="G42:H42" si="7">SUM(G38:G41)</f>
        <v>0</v>
      </c>
      <c r="H42" s="13">
        <f t="shared" si="7"/>
        <v>0</v>
      </c>
      <c r="I42" s="21"/>
      <c r="J42" s="30"/>
    </row>
    <row r="43" spans="1:10" ht="21" customHeight="1">
      <c r="A43" s="49">
        <v>8</v>
      </c>
      <c r="B43" s="55" t="s">
        <v>36</v>
      </c>
      <c r="C43" s="45">
        <v>0</v>
      </c>
      <c r="D43" s="49">
        <v>0</v>
      </c>
      <c r="E43" s="33">
        <f>C43*D43</f>
        <v>0</v>
      </c>
      <c r="F43" s="9">
        <v>0</v>
      </c>
      <c r="G43" s="9">
        <v>0</v>
      </c>
      <c r="H43" s="9">
        <f t="shared" si="5"/>
        <v>0</v>
      </c>
      <c r="I43" s="20"/>
      <c r="J43" s="38" t="s">
        <v>37</v>
      </c>
    </row>
    <row r="44" spans="1:10" ht="21" customHeight="1">
      <c r="A44" s="49"/>
      <c r="B44" s="55"/>
      <c r="C44" s="45"/>
      <c r="D44" s="49"/>
      <c r="E44" s="33"/>
      <c r="F44" s="9">
        <v>0</v>
      </c>
      <c r="G44" s="9">
        <v>0</v>
      </c>
      <c r="H44" s="9">
        <f t="shared" si="5"/>
        <v>0</v>
      </c>
      <c r="I44" s="20"/>
      <c r="J44" s="39"/>
    </row>
    <row r="45" spans="1:10" s="1" customFormat="1" ht="21" customHeight="1">
      <c r="A45" s="11"/>
      <c r="B45" s="12" t="s">
        <v>38</v>
      </c>
      <c r="C45" s="13">
        <f>SUM(C43)</f>
        <v>0</v>
      </c>
      <c r="D45" s="14">
        <f t="shared" ref="D45:E45" si="8">SUM(D43)</f>
        <v>0</v>
      </c>
      <c r="E45" s="14">
        <f t="shared" si="8"/>
        <v>0</v>
      </c>
      <c r="F45" s="13">
        <f>SUM(F43:F44)</f>
        <v>0</v>
      </c>
      <c r="G45" s="13">
        <f t="shared" ref="G45:H45" si="9">SUM(G43:G44)</f>
        <v>0</v>
      </c>
      <c r="H45" s="13">
        <f t="shared" si="9"/>
        <v>0</v>
      </c>
      <c r="I45" s="21"/>
      <c r="J45" s="40"/>
    </row>
    <row r="46" spans="1:10" ht="21" customHeight="1">
      <c r="A46" s="49">
        <v>9</v>
      </c>
      <c r="B46" s="55" t="s">
        <v>39</v>
      </c>
      <c r="C46" s="45">
        <v>0</v>
      </c>
      <c r="D46" s="49">
        <v>0</v>
      </c>
      <c r="E46" s="33">
        <f>C46*D46</f>
        <v>0</v>
      </c>
      <c r="F46" s="9">
        <v>0</v>
      </c>
      <c r="G46" s="9">
        <v>0</v>
      </c>
      <c r="H46" s="9">
        <f t="shared" si="5"/>
        <v>0</v>
      </c>
      <c r="I46" s="20"/>
      <c r="J46" s="35" t="s">
        <v>40</v>
      </c>
    </row>
    <row r="47" spans="1:10" ht="21" customHeight="1">
      <c r="A47" s="49"/>
      <c r="B47" s="55"/>
      <c r="C47" s="45"/>
      <c r="D47" s="49"/>
      <c r="E47" s="33"/>
      <c r="F47" s="9">
        <v>0</v>
      </c>
      <c r="G47" s="9">
        <v>0</v>
      </c>
      <c r="H47" s="9">
        <f t="shared" si="5"/>
        <v>0</v>
      </c>
      <c r="I47" s="20"/>
      <c r="J47" s="36"/>
    </row>
    <row r="48" spans="1:10" ht="21" customHeight="1">
      <c r="A48" s="49"/>
      <c r="B48" s="55"/>
      <c r="C48" s="45"/>
      <c r="D48" s="49"/>
      <c r="E48" s="33"/>
      <c r="F48" s="9">
        <v>0</v>
      </c>
      <c r="G48" s="9">
        <v>0</v>
      </c>
      <c r="H48" s="9">
        <f t="shared" si="5"/>
        <v>0</v>
      </c>
      <c r="I48" s="20"/>
      <c r="J48" s="36"/>
    </row>
    <row r="49" spans="1:10" s="1" customFormat="1" ht="21" customHeight="1">
      <c r="A49" s="11"/>
      <c r="B49" s="12" t="s">
        <v>41</v>
      </c>
      <c r="C49" s="13">
        <f>SUM(C46)</f>
        <v>0</v>
      </c>
      <c r="D49" s="14">
        <f t="shared" ref="D49:E49" si="10">SUM(D46)</f>
        <v>0</v>
      </c>
      <c r="E49" s="14">
        <f t="shared" si="10"/>
        <v>0</v>
      </c>
      <c r="F49" s="13">
        <f>SUM(F46:F48)</f>
        <v>0</v>
      </c>
      <c r="G49" s="13">
        <f t="shared" ref="G49:H49" si="11">SUM(G46:G48)</f>
        <v>0</v>
      </c>
      <c r="H49" s="13">
        <f t="shared" si="11"/>
        <v>0</v>
      </c>
      <c r="I49" s="21"/>
      <c r="J49" s="37"/>
    </row>
    <row r="50" spans="1:10" ht="21" customHeight="1">
      <c r="A50" s="15">
        <v>10</v>
      </c>
      <c r="B50" s="63" t="s">
        <v>50</v>
      </c>
      <c r="C50" s="9">
        <v>0</v>
      </c>
      <c r="D50" s="8">
        <v>0</v>
      </c>
      <c r="E50" s="10">
        <v>0</v>
      </c>
      <c r="F50" s="9">
        <v>0</v>
      </c>
      <c r="G50" s="27">
        <v>0</v>
      </c>
      <c r="H50" s="9">
        <f>F50+G50</f>
        <v>0</v>
      </c>
      <c r="I50" s="26"/>
      <c r="J50" s="29"/>
    </row>
    <row r="51" spans="1:10" ht="21" customHeight="1">
      <c r="A51" s="15"/>
      <c r="B51" s="64"/>
      <c r="C51" s="9"/>
      <c r="D51" s="8"/>
      <c r="E51" s="10"/>
      <c r="F51" s="9">
        <v>0</v>
      </c>
      <c r="G51" s="27"/>
      <c r="H51" s="9">
        <f>F51+G51</f>
        <v>0</v>
      </c>
      <c r="I51" s="20"/>
      <c r="J51" s="29"/>
    </row>
    <row r="52" spans="1:10" s="1" customFormat="1" ht="21" customHeight="1">
      <c r="A52" s="11"/>
      <c r="B52" s="12" t="s">
        <v>42</v>
      </c>
      <c r="C52" s="13">
        <f>C50</f>
        <v>0</v>
      </c>
      <c r="D52" s="14">
        <f>D50</f>
        <v>0</v>
      </c>
      <c r="E52" s="14">
        <f>E50</f>
        <v>0</v>
      </c>
      <c r="F52" s="13">
        <f>SUM(F50:F50)</f>
        <v>0</v>
      </c>
      <c r="G52" s="13">
        <f>SUM(G50:G50)</f>
        <v>0</v>
      </c>
      <c r="H52" s="13">
        <f>H50+H51</f>
        <v>0</v>
      </c>
      <c r="I52" s="21"/>
      <c r="J52" s="30"/>
    </row>
    <row r="53" spans="1:10" ht="21" customHeight="1">
      <c r="A53" s="11"/>
      <c r="B53" s="12" t="s">
        <v>1</v>
      </c>
      <c r="C53" s="13">
        <f>SUM(C52,C49,C45,C42,C37,C33,C27,C21,C16,C13)</f>
        <v>0</v>
      </c>
      <c r="D53" s="14">
        <f>SUM(D52,D49,D45,D42,D37,D33,D27,D21,D16,D13)</f>
        <v>4</v>
      </c>
      <c r="E53" s="14">
        <f>SUM(E52,E49,E45,E42,E37,E33,E27,E21,E16,E13)</f>
        <v>0</v>
      </c>
      <c r="F53" s="13">
        <f>SUM(F52,F49,F45,F42,F37,F33,F27,F21,F16,F13)</f>
        <v>523.4</v>
      </c>
      <c r="G53" s="13">
        <f>SUM(G52,G49,G45,G42,G37,G33,G27,G21,G16,G13)</f>
        <v>230.07</v>
      </c>
      <c r="H53" s="13">
        <f>H13+H21+H16+H27+H33+H37+H42+H45+H49+H52</f>
        <v>753.47</v>
      </c>
      <c r="I53" s="21"/>
      <c r="J53" s="23"/>
    </row>
    <row r="57" spans="1:10" ht="21" customHeight="1">
      <c r="A57" s="60" t="s">
        <v>43</v>
      </c>
      <c r="B57" s="61"/>
      <c r="C57" s="62" t="s">
        <v>44</v>
      </c>
      <c r="D57" s="62"/>
      <c r="E57" s="62" t="s">
        <v>45</v>
      </c>
      <c r="F57" s="62"/>
      <c r="G57" s="62" t="s">
        <v>46</v>
      </c>
      <c r="H57" s="62"/>
      <c r="I57" s="24" t="s">
        <v>47</v>
      </c>
    </row>
    <row r="58" spans="1:10" ht="21" customHeight="1">
      <c r="A58" s="56">
        <f>E53</f>
        <v>0</v>
      </c>
      <c r="B58" s="53"/>
      <c r="C58" s="53">
        <f>H53</f>
        <v>753.47</v>
      </c>
      <c r="D58" s="53"/>
      <c r="E58" s="53">
        <f>F53</f>
        <v>523.4</v>
      </c>
      <c r="F58" s="53"/>
      <c r="G58" s="53">
        <f>G53</f>
        <v>230.07</v>
      </c>
      <c r="H58" s="53"/>
      <c r="I58" s="25">
        <f>A58-C58</f>
        <v>-753.47</v>
      </c>
    </row>
    <row r="60" spans="1:10" ht="21" customHeight="1">
      <c r="A60" s="16" t="s">
        <v>48</v>
      </c>
      <c r="B60" s="17"/>
      <c r="C60" s="18" t="s">
        <v>2</v>
      </c>
      <c r="D60" s="16"/>
      <c r="E60" s="16" t="s">
        <v>49</v>
      </c>
      <c r="F60" s="16"/>
      <c r="G60" s="16" t="s">
        <v>3</v>
      </c>
      <c r="H60" s="16"/>
      <c r="I60" s="17"/>
    </row>
  </sheetData>
  <mergeCells count="72"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6"/>
    <mergeCell ref="B28:B32"/>
    <mergeCell ref="B34:B36"/>
    <mergeCell ref="B38:B41"/>
    <mergeCell ref="B43:B44"/>
    <mergeCell ref="B46:B48"/>
    <mergeCell ref="B50:B51"/>
    <mergeCell ref="G58:H58"/>
    <mergeCell ref="A6:A7"/>
    <mergeCell ref="A8:A12"/>
    <mergeCell ref="A14:A15"/>
    <mergeCell ref="A17:A20"/>
    <mergeCell ref="A22:A26"/>
    <mergeCell ref="A28:A32"/>
    <mergeCell ref="A34:A36"/>
    <mergeCell ref="A38:A41"/>
    <mergeCell ref="A43:A44"/>
    <mergeCell ref="A46:A48"/>
    <mergeCell ref="B6:B7"/>
    <mergeCell ref="B8:B12"/>
    <mergeCell ref="C22:C26"/>
    <mergeCell ref="C28:C32"/>
    <mergeCell ref="A58:B58"/>
    <mergeCell ref="C58:D58"/>
    <mergeCell ref="E58:F58"/>
    <mergeCell ref="C34:C36"/>
    <mergeCell ref="C38:C41"/>
    <mergeCell ref="C43:C44"/>
    <mergeCell ref="C46:C48"/>
    <mergeCell ref="D34:D36"/>
    <mergeCell ref="D38:D41"/>
    <mergeCell ref="D43:D44"/>
    <mergeCell ref="D46:D48"/>
    <mergeCell ref="C8:C12"/>
    <mergeCell ref="C14:C15"/>
    <mergeCell ref="C17:C20"/>
    <mergeCell ref="J46:J49"/>
    <mergeCell ref="E8:E12"/>
    <mergeCell ref="E14:E15"/>
    <mergeCell ref="E17:E20"/>
    <mergeCell ref="E22:E26"/>
    <mergeCell ref="E28:E32"/>
    <mergeCell ref="D8:D12"/>
    <mergeCell ref="D14:D15"/>
    <mergeCell ref="D17:D20"/>
    <mergeCell ref="D22:D26"/>
    <mergeCell ref="D28:D32"/>
    <mergeCell ref="J50:J52"/>
    <mergeCell ref="H4:I5"/>
    <mergeCell ref="E34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3"/>
    <mergeCell ref="J34:J37"/>
    <mergeCell ref="J38:J42"/>
    <mergeCell ref="J43:J45"/>
  </mergeCells>
  <phoneticPr fontId="10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2020-10-30T02:31:25Z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