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 (2)" sheetId="5" r:id="rId1"/>
    <sheet name="员工差旅明细" sheetId="2" r:id="rId2"/>
    <sheet name="Sheet1" sheetId="4" r:id="rId3"/>
  </sheets>
  <definedNames>
    <definedName name="_xlnm.Print_Area" localSheetId="1">员工差旅明细!$A$1:$J$44</definedName>
    <definedName name="_xlnm.Print_Area" localSheetId="0">'员工差旅明细 (2)'!$A$1:$J$39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<sst xmlns="http://schemas.openxmlformats.org/spreadsheetml/2006/main" count="136" uniqueCount="48">
  <si>
    <t>【员工差旅报销单】</t>
  </si>
  <si>
    <t>姓名:</t>
  </si>
  <si>
    <t>何方玉</t>
  </si>
  <si>
    <t>职位:</t>
  </si>
  <si>
    <t>助理</t>
  </si>
  <si>
    <t>发生地:</t>
  </si>
  <si>
    <t>上海</t>
  </si>
  <si>
    <t>部门:</t>
  </si>
  <si>
    <t>会奖6部</t>
  </si>
  <si>
    <t>发生日期:</t>
  </si>
  <si>
    <t>2024.7.20-2024.7.24</t>
  </si>
  <si>
    <t>报销日期:</t>
  </si>
  <si>
    <t>团号:</t>
  </si>
  <si>
    <t xml:space="preserve"> HMEA-240721-ZJT854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</si>
  <si>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</si>
  <si>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</si>
  <si>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</si>
  <si>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</si>
  <si>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</si>
  <si>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</si>
  <si>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</si>
  <si>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</si>
  <si>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7.20用餐</t>
  </si>
  <si>
    <t>7.21用餐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</si>
  <si>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</si>
  <si>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</si>
  <si>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</si>
  <si>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</si>
  <si>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</si>
  <si>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</si>
  <si>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</si>
  <si>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</si>
  <si>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</si>
  <si>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</si>
  <si>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出差城市</t>
  </si>
  <si>
    <t>出差起止日期</t>
  </si>
  <si>
    <t>每天金额</t>
  </si>
  <si>
    <t>天数</t>
  </si>
  <si>
    <t>2024.7.22-2024.7.24</t>
  </si>
  <si>
    <t>2024.7.20-7.21</t>
  </si>
  <si>
    <t>x</t>
  </si>
  <si>
    <t>张雨馨</t>
  </si>
  <si>
    <t>杭州</t>
  </si>
  <si>
    <t>2024.6.11-2024.6.14</t>
  </si>
  <si>
    <t>2024.6.17</t>
  </si>
  <si>
    <t>HMEA-240720-ZJT854</t>
  </si>
  <si>
    <t>6.11用餐</t>
  </si>
  <si>
    <t>6.12用餐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</si>
</sst>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93980</xdr:colOff>
      <xdr:row>3</xdr:row>
      <xdr:rowOff>196215</xdr:rowOff>
    </xdr:from>
    <xdr:to>
      <xdr:col>15</xdr:col>
      <xdr:colOff>69215</xdr:colOff>
      <xdr:row>21</xdr:row>
      <xdr:rowOff>84455</xdr:rowOff>
    </xdr:to>
    <xdr:pic>
      <xdr:nvPicPr>
        <xdr:cNvPr id="3" name="图片 2" descr="e9c013446a18aaa0569c5d288b7e9ab"/>
        <xdr:cNvPicPr>
          <a:picLocks noChangeAspect="1"/>
        </xdr:cNvPicPr>
      </xdr:nvPicPr>
      <xdr:blipFill>
        <a:blip r:embed="rId2"/>
        <a:srcRect t="32826"/>
        <a:stretch>
          <a:fillRect/>
        </a:stretch>
      </xdr:blipFill>
      <xdr:spPr>
        <a:xfrm>
          <a:off x="6972300" y="782955"/>
          <a:ext cx="3061335" cy="4494530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40005</xdr:colOff>
      <xdr:row>27</xdr:row>
      <xdr:rowOff>7620</xdr:rowOff>
    </xdr:from>
    <xdr:to>
      <xdr:col>13</xdr:col>
      <xdr:colOff>459740</xdr:colOff>
      <xdr:row>37</xdr:row>
      <xdr:rowOff>97790</xdr:rowOff>
    </xdr:to>
    <xdr:pic>
      <xdr:nvPicPr>
        <xdr:cNvPr id="4" name="图片 3" descr="71a7d8da490403d5773a4347b261600"/>
        <xdr:cNvPicPr>
          <a:picLocks noChangeAspect="1"/>
        </xdr:cNvPicPr>
      </xdr:nvPicPr>
      <xdr:blipFill>
        <a:blip r:embed="rId3"/>
        <a:srcRect t="6285" b="39137"/>
        <a:stretch>
          <a:fillRect/>
        </a:stretch>
      </xdr:blipFill>
      <xdr:spPr>
        <a:xfrm>
          <a:off x="6918325" y="6482080"/>
          <a:ext cx="2271395" cy="2649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37</xdr:row>
      <xdr:rowOff>42545</xdr:rowOff>
    </xdr:from>
    <xdr:to>
      <xdr:col>8</xdr:col>
      <xdr:colOff>450215</xdr:colOff>
      <xdr:row>47</xdr:row>
      <xdr:rowOff>103505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8430" y="9076055"/>
          <a:ext cx="4404360" cy="188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487680</xdr:colOff>
      <xdr:row>37</xdr:row>
      <xdr:rowOff>12065</xdr:rowOff>
    </xdr:from>
    <xdr:to>
      <xdr:col>13</xdr:col>
      <xdr:colOff>338455</xdr:colOff>
      <xdr:row>48</xdr:row>
      <xdr:rowOff>4445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0255" y="9045575"/>
          <a:ext cx="4488180" cy="2004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topLeftCell="D19" workbookViewId="0">
      <selection activeCell="Q35" sqref="Q35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/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12</v>
      </c>
      <c r="I8" s="11" t="s">
        <v>13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7" t="s">
        <v>19</v>
      </c>
      <c r="J10" s="18" t="s">
        <v>20</v>
      </c>
    </row>
    <row r="11" ht="20.15" customHeight="1" spans="2:10">
      <c r="B11" s="19">
        <v>1</v>
      </c>
      <c r="C11" s="20"/>
      <c r="D11" s="21"/>
      <c r="E11" s="19" t="s">
        <v>21</v>
      </c>
      <c r="F11" s="20"/>
      <c r="G11" s="22">
        <f>H11+I11</f>
        <v>55</v>
      </c>
      <c r="H11" s="22">
        <v>0</v>
      </c>
      <c r="I11" s="32">
        <v>55</v>
      </c>
      <c r="J11" s="33" t="s">
        <v>22</v>
      </c>
    </row>
    <row r="12" ht="20.15" customHeight="1" spans="2:10">
      <c r="B12" s="19">
        <v>2</v>
      </c>
      <c r="C12" s="20"/>
      <c r="D12" s="21"/>
      <c r="E12" s="19" t="s">
        <v>21</v>
      </c>
      <c r="F12" s="20"/>
      <c r="G12" s="22">
        <f t="shared" ref="G12:G17" si="0">H12+I12</f>
        <v>38</v>
      </c>
      <c r="H12" s="22">
        <v>0</v>
      </c>
      <c r="I12" s="22">
        <v>38</v>
      </c>
      <c r="J12" s="33" t="s">
        <v>23</v>
      </c>
    </row>
    <row r="13" ht="20.15" customHeight="1" spans="2:10">
      <c r="B13" s="19">
        <v>3</v>
      </c>
      <c r="C13" s="20"/>
      <c r="D13" s="21"/>
      <c r="E13" s="19" t="s">
        <v>21</v>
      </c>
      <c r="F13" s="20"/>
      <c r="G13" s="22">
        <f t="shared" si="0"/>
        <v>0</v>
      </c>
      <c r="H13" s="22"/>
      <c r="I13" s="32"/>
      <c r="J13" s="33"/>
    </row>
    <row r="14" ht="20.15" customHeight="1" spans="2:10">
      <c r="B14" s="19">
        <v>4</v>
      </c>
      <c r="C14" s="20"/>
      <c r="D14" s="21"/>
      <c r="E14" s="23" t="s">
        <v>21</v>
      </c>
      <c r="F14" s="23"/>
      <c r="G14" s="22">
        <f t="shared" si="0"/>
        <v>0</v>
      </c>
      <c r="H14" s="22"/>
      <c r="I14" s="22"/>
      <c r="J14" s="33"/>
    </row>
    <row r="15" ht="20.15" customHeight="1" spans="2:10">
      <c r="B15" s="19">
        <v>5</v>
      </c>
      <c r="C15" s="20"/>
      <c r="D15" s="21"/>
      <c r="E15" s="23" t="s">
        <v>21</v>
      </c>
      <c r="F15" s="23"/>
      <c r="G15" s="22">
        <f t="shared" si="0"/>
        <v>0</v>
      </c>
      <c r="H15" s="22"/>
      <c r="I15" s="22"/>
      <c r="J15" s="33"/>
    </row>
    <row r="16" ht="20.15" customHeight="1" spans="2:10">
      <c r="B16" s="19">
        <v>6</v>
      </c>
      <c r="C16" s="20"/>
      <c r="D16" s="21"/>
      <c r="E16" s="23" t="s">
        <v>21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24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25</v>
      </c>
      <c r="C18" s="24"/>
      <c r="D18" s="24"/>
      <c r="E18" s="24"/>
      <c r="F18" s="17"/>
      <c r="G18" s="25">
        <f t="shared" ref="G18:I18" si="1">SUM(G11:G17)</f>
        <v>93</v>
      </c>
      <c r="H18" s="25">
        <f t="shared" si="1"/>
        <v>0</v>
      </c>
      <c r="I18" s="34">
        <f t="shared" si="1"/>
        <v>93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18</v>
      </c>
      <c r="C20" s="18"/>
      <c r="D20" s="18"/>
      <c r="E20" s="18"/>
      <c r="F20" s="18"/>
      <c r="G20" s="18" t="s">
        <v>26</v>
      </c>
      <c r="H20" s="18"/>
      <c r="I20" s="18"/>
      <c r="J20" s="18" t="s">
        <v>27</v>
      </c>
    </row>
    <row r="21" ht="20.15" customHeight="1" spans="2:10">
      <c r="B21" s="26">
        <f>H18</f>
        <v>0</v>
      </c>
      <c r="C21" s="26"/>
      <c r="D21" s="26"/>
      <c r="E21" s="26"/>
      <c r="F21" s="26"/>
      <c r="G21" s="26">
        <f>I18</f>
        <v>93</v>
      </c>
      <c r="H21" s="26"/>
      <c r="I21" s="26"/>
      <c r="J21" s="37">
        <f>SUM(B21:I21)</f>
        <v>93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28</v>
      </c>
      <c r="C23" s="9"/>
      <c r="D23" s="9"/>
      <c r="E23" s="9"/>
      <c r="F23" s="9" t="s">
        <v>29</v>
      </c>
      <c r="G23" s="9" t="s">
        <v>30</v>
      </c>
      <c r="H23" s="9"/>
      <c r="I23" s="9" t="s">
        <v>31</v>
      </c>
      <c r="J23" s="9"/>
    </row>
    <row r="26" ht="17.4" spans="1:10">
      <c r="A26" s="2" t="s">
        <v>32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33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/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12</v>
      </c>
      <c r="I31" s="11" t="s">
        <v>13</v>
      </c>
      <c r="J31" s="31"/>
    </row>
    <row r="32" ht="20.15" customHeight="1"/>
    <row r="33" ht="20.15" customHeight="1" spans="2:10">
      <c r="B33" s="23"/>
      <c r="C33" s="23"/>
      <c r="D33" s="27" t="s">
        <v>34</v>
      </c>
      <c r="E33" s="23" t="s">
        <v>35</v>
      </c>
      <c r="F33" s="23"/>
      <c r="G33" s="22" t="s">
        <v>36</v>
      </c>
      <c r="H33" s="22" t="s">
        <v>37</v>
      </c>
      <c r="I33" s="22" t="s">
        <v>25</v>
      </c>
      <c r="J33" s="38" t="s">
        <v>20</v>
      </c>
    </row>
    <row r="34" ht="20.15" customHeight="1" spans="2:10">
      <c r="B34" s="23">
        <v>1</v>
      </c>
      <c r="C34" s="23"/>
      <c r="D34" s="28" t="s">
        <v>6</v>
      </c>
      <c r="E34" s="23" t="s">
        <v>38</v>
      </c>
      <c r="F34" s="23"/>
      <c r="G34" s="22">
        <v>100</v>
      </c>
      <c r="H34" s="22">
        <v>3</v>
      </c>
      <c r="I34" s="32">
        <f>G34*H34</f>
        <v>300</v>
      </c>
      <c r="J34" s="39"/>
    </row>
    <row r="35" ht="20.15" customHeight="1" spans="2:10">
      <c r="B35" s="23">
        <v>3</v>
      </c>
      <c r="C35" s="23"/>
      <c r="D35" s="28" t="s">
        <v>6</v>
      </c>
      <c r="E35" s="23" t="s">
        <v>39</v>
      </c>
      <c r="F35" s="23"/>
      <c r="G35" s="22">
        <v>200</v>
      </c>
      <c r="H35" s="22">
        <v>2</v>
      </c>
      <c r="I35" s="32">
        <f>G35*H35</f>
        <v>400</v>
      </c>
      <c r="J35" s="39"/>
    </row>
    <row r="36" ht="20.15" customHeight="1" spans="2:10">
      <c r="B36" s="16" t="s">
        <v>25</v>
      </c>
      <c r="C36" s="24"/>
      <c r="D36" s="24"/>
      <c r="E36" s="24"/>
      <c r="F36" s="17"/>
      <c r="G36" s="25"/>
      <c r="H36" s="25">
        <f>SUM(H34:H35)</f>
        <v>5</v>
      </c>
      <c r="I36" s="34">
        <f>SUM(I34:I35)</f>
        <v>700</v>
      </c>
      <c r="J36" s="35"/>
    </row>
    <row r="37" ht="20.15" customHeight="1" spans="2:10">
      <c r="B37" s="9" t="s">
        <v>28</v>
      </c>
      <c r="C37" s="9"/>
      <c r="D37" s="9"/>
      <c r="E37" s="9"/>
      <c r="F37" s="9" t="s">
        <v>29</v>
      </c>
      <c r="G37" s="9" t="s">
        <v>30</v>
      </c>
      <c r="H37" s="9"/>
      <c r="I37" s="9" t="s">
        <v>31</v>
      </c>
      <c r="J37" s="9"/>
    </row>
    <row r="42" spans="17:17">
      <c r="Q42" t="s">
        <v>40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zoomScaleSheetLayoutView="115" topLeftCell="A22" workbookViewId="0">
      <selection activeCell="F29" sqref="F29:G29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41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42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43</v>
      </c>
      <c r="G7" s="11"/>
      <c r="H7" s="10" t="s">
        <v>11</v>
      </c>
      <c r="I7" s="11" t="s">
        <v>44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12</v>
      </c>
      <c r="I8" s="11" t="s">
        <v>45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7" t="s">
        <v>19</v>
      </c>
      <c r="J10" s="18" t="s">
        <v>20</v>
      </c>
    </row>
    <row r="11" ht="20.15" customHeight="1" spans="2:10">
      <c r="B11" s="19">
        <v>1</v>
      </c>
      <c r="C11" s="20"/>
      <c r="D11" s="21"/>
      <c r="E11" s="19" t="s">
        <v>21</v>
      </c>
      <c r="F11" s="20"/>
      <c r="G11" s="22">
        <f t="shared" ref="G11:G17" si="0">H11+I11</f>
        <v>46.8</v>
      </c>
      <c r="H11" s="22">
        <v>46.8</v>
      </c>
      <c r="I11" s="32">
        <v>0</v>
      </c>
      <c r="J11" s="33" t="s">
        <v>46</v>
      </c>
    </row>
    <row r="12" ht="20.15" customHeight="1" spans="2:10">
      <c r="B12" s="19">
        <v>2</v>
      </c>
      <c r="C12" s="20"/>
      <c r="D12" s="21"/>
      <c r="E12" s="19" t="s">
        <v>21</v>
      </c>
      <c r="F12" s="20"/>
      <c r="G12" s="22">
        <f t="shared" si="0"/>
        <v>49</v>
      </c>
      <c r="H12" s="22">
        <v>49</v>
      </c>
      <c r="I12" s="22">
        <v>0</v>
      </c>
      <c r="J12" s="33" t="s">
        <v>47</v>
      </c>
    </row>
    <row r="13" ht="20.15" customHeight="1" spans="2:10">
      <c r="B13" s="19">
        <v>3</v>
      </c>
      <c r="C13" s="20"/>
      <c r="D13" s="21"/>
      <c r="E13" s="19" t="s">
        <v>21</v>
      </c>
      <c r="F13" s="20"/>
      <c r="G13" s="22">
        <f t="shared" si="0"/>
        <v>0</v>
      </c>
      <c r="H13" s="22"/>
      <c r="I13" s="32"/>
      <c r="J13" s="33"/>
    </row>
    <row r="14" ht="20.15" customHeight="1" spans="2:10">
      <c r="B14" s="19">
        <v>4</v>
      </c>
      <c r="C14" s="20"/>
      <c r="D14" s="21"/>
      <c r="E14" s="23" t="s">
        <v>21</v>
      </c>
      <c r="F14" s="23"/>
      <c r="G14" s="22">
        <f t="shared" si="0"/>
        <v>0</v>
      </c>
      <c r="H14" s="22"/>
      <c r="I14" s="22"/>
      <c r="J14" s="33"/>
    </row>
    <row r="15" ht="20.15" customHeight="1" spans="2:10">
      <c r="B15" s="19">
        <v>5</v>
      </c>
      <c r="C15" s="20"/>
      <c r="D15" s="21"/>
      <c r="E15" s="23" t="s">
        <v>21</v>
      </c>
      <c r="F15" s="23"/>
      <c r="G15" s="22">
        <f t="shared" si="0"/>
        <v>0</v>
      </c>
      <c r="H15" s="22"/>
      <c r="I15" s="22"/>
      <c r="J15" s="33"/>
    </row>
    <row r="16" ht="20.15" customHeight="1" spans="2:10">
      <c r="B16" s="19">
        <v>6</v>
      </c>
      <c r="C16" s="20"/>
      <c r="D16" s="21"/>
      <c r="E16" s="23" t="s">
        <v>21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24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25</v>
      </c>
      <c r="C18" s="24"/>
      <c r="D18" s="24"/>
      <c r="E18" s="24"/>
      <c r="F18" s="17"/>
      <c r="G18" s="25">
        <f>SUM(G11:G17)</f>
        <v>95.8</v>
      </c>
      <c r="H18" s="25">
        <f>SUM(H11:H17)</f>
        <v>95.8</v>
      </c>
      <c r="I18" s="34">
        <f>SUM(I11:I17)</f>
        <v>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18</v>
      </c>
      <c r="C20" s="18"/>
      <c r="D20" s="18"/>
      <c r="E20" s="18"/>
      <c r="F20" s="18"/>
      <c r="G20" s="18" t="s">
        <v>26</v>
      </c>
      <c r="H20" s="18"/>
      <c r="I20" s="18"/>
      <c r="J20" s="18" t="s">
        <v>27</v>
      </c>
    </row>
    <row r="21" ht="20.15" customHeight="1" spans="2:10">
      <c r="B21" s="26">
        <f>H18</f>
        <v>95.8</v>
      </c>
      <c r="C21" s="26"/>
      <c r="D21" s="26"/>
      <c r="E21" s="26"/>
      <c r="F21" s="26"/>
      <c r="G21" s="26">
        <f>I18</f>
        <v>0</v>
      </c>
      <c r="H21" s="26"/>
      <c r="I21" s="26"/>
      <c r="J21" s="37">
        <f>SUM(B21:I21)</f>
        <v>95.8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28</v>
      </c>
      <c r="C23" s="9"/>
      <c r="D23" s="9"/>
      <c r="E23" s="9"/>
      <c r="F23" s="9" t="s">
        <v>29</v>
      </c>
      <c r="G23" s="9" t="s">
        <v>30</v>
      </c>
      <c r="H23" s="9"/>
      <c r="I23" s="9" t="s">
        <v>31</v>
      </c>
      <c r="J23" s="9"/>
    </row>
    <row r="26" ht="17.4" spans="1:10">
      <c r="A26" s="2" t="s">
        <v>32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33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42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43</v>
      </c>
      <c r="G30" s="11"/>
      <c r="H30" s="10" t="s">
        <v>11</v>
      </c>
      <c r="I30" s="11" t="s">
        <v>44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12</v>
      </c>
      <c r="I31" s="11" t="s">
        <v>45</v>
      </c>
      <c r="J31" s="31"/>
    </row>
    <row r="32" ht="20.15" customHeight="1"/>
    <row r="33" ht="20.15" customHeight="1" spans="2:10">
      <c r="B33" s="23"/>
      <c r="C33" s="23"/>
      <c r="D33" s="27" t="s">
        <v>34</v>
      </c>
      <c r="E33" s="23" t="s">
        <v>35</v>
      </c>
      <c r="F33" s="23"/>
      <c r="G33" s="22" t="s">
        <v>36</v>
      </c>
      <c r="H33" s="22" t="s">
        <v>37</v>
      </c>
      <c r="I33" s="22" t="s">
        <v>25</v>
      </c>
      <c r="J33" s="38" t="s">
        <v>20</v>
      </c>
    </row>
    <row r="34" ht="20.15" customHeight="1" spans="2:10">
      <c r="B34" s="23">
        <v>1</v>
      </c>
      <c r="C34" s="23"/>
      <c r="D34" s="28" t="s">
        <v>42</v>
      </c>
      <c r="E34" s="23" t="s">
        <v>43</v>
      </c>
      <c r="F34" s="23"/>
      <c r="G34" s="22">
        <v>100</v>
      </c>
      <c r="H34" s="22">
        <v>4</v>
      </c>
      <c r="I34" s="32">
        <f>G34*H34</f>
        <v>400</v>
      </c>
      <c r="J34" s="39"/>
    </row>
    <row r="35" ht="20.15" customHeight="1" spans="2:10">
      <c r="B35" s="23">
        <v>2</v>
      </c>
      <c r="C35" s="23"/>
      <c r="D35" s="28"/>
      <c r="E35" s="23"/>
      <c r="F35" s="23"/>
      <c r="G35" s="22">
        <v>200</v>
      </c>
      <c r="H35" s="22">
        <v>0</v>
      </c>
      <c r="I35" s="32">
        <f>G35*H35</f>
        <v>0</v>
      </c>
      <c r="J35" s="39"/>
    </row>
    <row r="36" ht="20.15" customHeight="1" spans="2:10">
      <c r="B36" s="16" t="s">
        <v>25</v>
      </c>
      <c r="C36" s="24"/>
      <c r="D36" s="24"/>
      <c r="E36" s="24"/>
      <c r="F36" s="17"/>
      <c r="G36" s="25"/>
      <c r="H36" s="25">
        <f>SUM(H19:H35)</f>
        <v>4</v>
      </c>
      <c r="I36" s="34">
        <f>SUM(I34:I35)</f>
        <v>400</v>
      </c>
      <c r="J36" s="35"/>
    </row>
    <row r="37" ht="20.15" customHeight="1" spans="2:10">
      <c r="B37" s="9" t="s">
        <v>28</v>
      </c>
      <c r="C37" s="9"/>
      <c r="D37" s="9"/>
      <c r="E37" s="9"/>
      <c r="F37" s="9" t="s">
        <v>29</v>
      </c>
      <c r="G37" s="9" t="s">
        <v>30</v>
      </c>
      <c r="H37" s="9"/>
      <c r="I37" s="9" t="s">
        <v>31</v>
      </c>
      <c r="J37" s="9"/>
    </row>
    <row r="42" spans="17:17">
      <c r="Q42" t="s">
        <v>40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 (2)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2024-07-25T03:54:40Z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C9EA62F0AD1649EF896D22206043B232_13</vt:lpwstr>
  </property>
</Properties>
</file>