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48F0277-D3F2-43DE-9F53-3659B52C894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3" l="1"/>
  <c r="F50" i="3"/>
  <c r="D50" i="3"/>
  <c r="C50" i="3"/>
  <c r="H49" i="3"/>
  <c r="H48" i="3"/>
  <c r="H47" i="3"/>
  <c r="H46" i="3"/>
  <c r="H45" i="3"/>
  <c r="E45" i="3"/>
  <c r="E50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2" i="3" l="1"/>
  <c r="H21" i="3"/>
  <c r="H50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<sst xmlns="http://schemas.openxmlformats.org/spreadsheetml/2006/main" count="57" uniqueCount="57">
  <si>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</si>
  <si>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</si>
  <si>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</si>
  <si>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</si>
  <si>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</si>
  <si>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</si>
  <si>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</si>
  <si>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</si>
  <si>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</si>
  <si>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</si>
  <si>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</si>
  <si>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</si>
  <si>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</si>
  <si>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</si>
  <si>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</si>
  <si>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</si>
  <si>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</si>
  <si>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</si>
  <si>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</si>
  <si>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</si>
  <si>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</si>
  <si>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</si>
  <si>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</si>
  <si>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</si>
  <si>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</si>
  <si>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</si>
  <si>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</si>
  <si>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</si>
  <si>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</si>
  <si>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</si>
  <si>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</si>
  <si>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</si>
  <si>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</si>
  <si>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</si>
  <si>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</si>
  <si>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</si>
  <si>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</si>
  <si>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</si>
  <si>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</si>
  <si>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</si>
  <si>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</si>
  <si>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</si>
  <si>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</si>
  <si>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</si>
  <si>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</si>
  <si>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</si>
  <si>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</si>
  <si>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</si>
  <si>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</si>
  <si>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</si>
  <si>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</si>
  <si>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团号：HMZA-220101-KGG690</t>
    <phoneticPr fontId="9" type="noConversion"/>
  </si>
  <si>
    <t>会议日期：1.15-16</t>
    <phoneticPr fontId="9" type="noConversion"/>
  </si>
  <si>
    <t>零食采购</t>
    <phoneticPr fontId="9" type="noConversion"/>
  </si>
  <si>
    <t>会场用餐、after party</t>
    <phoneticPr fontId="9" type="noConversion"/>
  </si>
  <si>
    <t>交通费</t>
    <phoneticPr fontId="9" type="noConversion"/>
  </si>
  <si>
    <t>茶歇采购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</si>
</sst>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8" fontId="3" fillId="7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J55" sqref="J5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3" bestFit="1" customWidth="1"/>
    <col min="4" max="4" width="9" style="2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3">
      <c r="H4" s="30" t="s">
        <v>51</v>
      </c>
      <c r="I4" s="30"/>
      <c r="J4" s="30" t="s">
        <v>52</v>
      </c>
    </row>
    <row r="5" spans="1:12" ht="21" customHeight="1" x14ac:dyDescent="0.3">
      <c r="H5" s="31"/>
      <c r="I5" s="31"/>
      <c r="J5" s="31"/>
    </row>
    <row r="6" spans="1:12" ht="21" customHeight="1" x14ac:dyDescent="0.3">
      <c r="A6" s="45" t="s">
        <v>1</v>
      </c>
      <c r="B6" s="35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5" t="s">
        <v>5</v>
      </c>
    </row>
    <row r="7" spans="1:12" ht="21" customHeight="1" x14ac:dyDescent="0.3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3">
      <c r="A8" s="39">
        <v>1</v>
      </c>
      <c r="B8" s="42" t="s">
        <v>13</v>
      </c>
      <c r="C8" s="36">
        <v>0</v>
      </c>
      <c r="D8" s="39">
        <v>1</v>
      </c>
      <c r="E8" s="36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4" t="s">
        <v>14</v>
      </c>
    </row>
    <row r="9" spans="1:12" ht="21" customHeight="1" x14ac:dyDescent="0.3">
      <c r="A9" s="39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3">
      <c r="A10" s="39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3">
      <c r="A11" s="39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3">
      <c r="A12" s="39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23">
        <f>SUM(D8)</f>
        <v>1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3">
      <c r="A14" s="40">
        <v>2</v>
      </c>
      <c r="B14" s="53" t="s">
        <v>16</v>
      </c>
      <c r="C14" s="37">
        <v>0</v>
      </c>
      <c r="D14" s="40">
        <v>1</v>
      </c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 x14ac:dyDescent="0.3">
      <c r="A15" s="41"/>
      <c r="B15" s="54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5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23">
        <f>SUM(D14)</f>
        <v>1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6"/>
    </row>
    <row r="17" spans="1:10" ht="21" customHeight="1" x14ac:dyDescent="0.3">
      <c r="A17" s="39">
        <v>3</v>
      </c>
      <c r="B17" s="42" t="s">
        <v>19</v>
      </c>
      <c r="C17" s="36">
        <v>0</v>
      </c>
      <c r="D17" s="39">
        <v>1</v>
      </c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 x14ac:dyDescent="0.3">
      <c r="A18" s="39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 x14ac:dyDescent="0.3">
      <c r="A19" s="39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 x14ac:dyDescent="0.3">
      <c r="A20" s="39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23">
        <f t="shared" ref="D21:E21" si="4">SUM(D17)</f>
        <v>1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 x14ac:dyDescent="0.3">
      <c r="A22" s="39">
        <v>4</v>
      </c>
      <c r="B22" s="42" t="s">
        <v>22</v>
      </c>
      <c r="C22" s="36">
        <v>0</v>
      </c>
      <c r="D22" s="39">
        <v>1</v>
      </c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22" t="s">
        <v>54</v>
      </c>
      <c r="J22" s="32" t="s">
        <v>23</v>
      </c>
    </row>
    <row r="23" spans="1:10" ht="21" customHeight="1" x14ac:dyDescent="0.3">
      <c r="A23" s="39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16"/>
      <c r="J23" s="33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23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4"/>
    </row>
    <row r="25" spans="1:10" ht="21" customHeight="1" x14ac:dyDescent="0.3">
      <c r="A25" s="40">
        <v>5</v>
      </c>
      <c r="B25" s="53" t="s">
        <v>25</v>
      </c>
      <c r="C25" s="37">
        <v>0</v>
      </c>
      <c r="D25" s="40">
        <v>1</v>
      </c>
      <c r="E25" s="37">
        <f t="shared" si="2"/>
        <v>0</v>
      </c>
      <c r="F25" s="8">
        <v>0</v>
      </c>
      <c r="G25" s="8">
        <v>0</v>
      </c>
      <c r="H25" s="8">
        <f t="shared" si="0"/>
        <v>0</v>
      </c>
      <c r="I25" s="22" t="s">
        <v>53</v>
      </c>
      <c r="J25" s="24" t="s">
        <v>26</v>
      </c>
    </row>
    <row r="26" spans="1:10" ht="21" customHeight="1" x14ac:dyDescent="0.3">
      <c r="A26" s="41"/>
      <c r="B26" s="54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 x14ac:dyDescent="0.3">
      <c r="A27" s="9"/>
      <c r="B27" s="10" t="s">
        <v>27</v>
      </c>
      <c r="C27" s="11">
        <f>SUM(C25)</f>
        <v>0</v>
      </c>
      <c r="D27" s="23">
        <f t="shared" ref="D27:E27" si="9">SUM(D25)</f>
        <v>1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 x14ac:dyDescent="0.3">
      <c r="A28" s="39">
        <v>6</v>
      </c>
      <c r="B28" s="42" t="s">
        <v>28</v>
      </c>
      <c r="C28" s="36">
        <v>0</v>
      </c>
      <c r="D28" s="39">
        <v>1</v>
      </c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 x14ac:dyDescent="0.3">
      <c r="A29" s="39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 x14ac:dyDescent="0.3">
      <c r="A30" s="39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 x14ac:dyDescent="0.3">
      <c r="A31" s="39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 x14ac:dyDescent="0.3">
      <c r="A32" s="9"/>
      <c r="B32" s="10" t="s">
        <v>30</v>
      </c>
      <c r="C32" s="11">
        <f>SUM(C28)</f>
        <v>0</v>
      </c>
      <c r="D32" s="23">
        <f t="shared" ref="D32:E32" si="11">SUM(D28)</f>
        <v>1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 x14ac:dyDescent="0.3">
      <c r="A33" s="39">
        <v>7</v>
      </c>
      <c r="B33" s="42" t="s">
        <v>31</v>
      </c>
      <c r="C33" s="36">
        <v>0</v>
      </c>
      <c r="D33" s="39">
        <v>1</v>
      </c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 x14ac:dyDescent="0.3">
      <c r="A34" s="39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 x14ac:dyDescent="0.3">
      <c r="A35" s="39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 x14ac:dyDescent="0.3">
      <c r="A36" s="39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 x14ac:dyDescent="0.3">
      <c r="A37" s="9"/>
      <c r="B37" s="10" t="s">
        <v>32</v>
      </c>
      <c r="C37" s="11">
        <f>SUM(C33)</f>
        <v>0</v>
      </c>
      <c r="D37" s="23">
        <f t="shared" ref="D37:E37" si="13">SUM(D33)</f>
        <v>1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 x14ac:dyDescent="0.3">
      <c r="A38" s="39">
        <v>8</v>
      </c>
      <c r="B38" s="42" t="s">
        <v>33</v>
      </c>
      <c r="C38" s="36">
        <v>0</v>
      </c>
      <c r="D38" s="39">
        <v>1</v>
      </c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 x14ac:dyDescent="0.3">
      <c r="A39" s="39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 x14ac:dyDescent="0.3">
      <c r="A40" s="9"/>
      <c r="B40" s="10" t="s">
        <v>35</v>
      </c>
      <c r="C40" s="11">
        <f>SUM(C38)</f>
        <v>0</v>
      </c>
      <c r="D40" s="23">
        <f t="shared" ref="D40:E40" si="15">SUM(D38)</f>
        <v>1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 x14ac:dyDescent="0.3">
      <c r="A41" s="39">
        <v>9</v>
      </c>
      <c r="B41" s="42" t="s">
        <v>36</v>
      </c>
      <c r="C41" s="36">
        <v>0</v>
      </c>
      <c r="D41" s="39">
        <v>1</v>
      </c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 x14ac:dyDescent="0.3">
      <c r="A42" s="39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 x14ac:dyDescent="0.3">
      <c r="A43" s="39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 x14ac:dyDescent="0.3">
      <c r="A44" s="9"/>
      <c r="B44" s="10" t="s">
        <v>38</v>
      </c>
      <c r="C44" s="11">
        <f>SUM(C41)</f>
        <v>0</v>
      </c>
      <c r="D44" s="23">
        <f t="shared" ref="D44:E44" si="17">SUM(D41)</f>
        <v>1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13.5" x14ac:dyDescent="0.3">
      <c r="A45" s="40">
        <v>10</v>
      </c>
      <c r="B45" s="42" t="s">
        <v>39</v>
      </c>
      <c r="C45" s="36">
        <v>0</v>
      </c>
      <c r="D45" s="39">
        <v>1</v>
      </c>
      <c r="E45" s="36">
        <f t="shared" si="2"/>
        <v>0</v>
      </c>
      <c r="F45" s="8">
        <v>292.58999999999997</v>
      </c>
      <c r="G45" s="8">
        <v>0</v>
      </c>
      <c r="H45" s="8">
        <f>F45+G45</f>
        <v>292.58999999999997</v>
      </c>
      <c r="I45" s="21" t="s">
        <v>55</v>
      </c>
      <c r="J45" s="27"/>
    </row>
    <row r="46" spans="1:10" ht="21" customHeight="1" x14ac:dyDescent="0.3">
      <c r="A46" s="46"/>
      <c r="B46" s="42"/>
      <c r="C46" s="36"/>
      <c r="D46" s="39"/>
      <c r="E46" s="36"/>
      <c r="F46" s="8">
        <v>1199.3</v>
      </c>
      <c r="G46" s="8">
        <v>0</v>
      </c>
      <c r="H46" s="8">
        <f t="shared" ref="H46:H49" si="19">F46+G46</f>
        <v>1199.3</v>
      </c>
      <c r="I46" s="22" t="s">
        <v>56</v>
      </c>
      <c r="J46" s="28"/>
    </row>
    <row r="47" spans="1:10" ht="21" customHeight="1" x14ac:dyDescent="0.3">
      <c r="A47" s="46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 x14ac:dyDescent="0.3">
      <c r="A48" s="46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 x14ac:dyDescent="0.3">
      <c r="A49" s="41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s="1" customFormat="1" ht="21" customHeight="1" x14ac:dyDescent="0.3">
      <c r="A50" s="9"/>
      <c r="B50" s="10" t="s">
        <v>40</v>
      </c>
      <c r="C50" s="11">
        <f>SUM(C45)</f>
        <v>0</v>
      </c>
      <c r="D50" s="23">
        <f>SUM(D45)</f>
        <v>1</v>
      </c>
      <c r="E50" s="11">
        <f>SUM(E45)</f>
        <v>0</v>
      </c>
      <c r="F50" s="11">
        <f>SUM(F45:F49)</f>
        <v>1491.8899999999999</v>
      </c>
      <c r="G50" s="11">
        <f>SUM(G45:G49)</f>
        <v>0</v>
      </c>
      <c r="H50" s="11">
        <f>SUM(H45:H49)</f>
        <v>1491.8899999999999</v>
      </c>
      <c r="I50" s="17"/>
      <c r="J50" s="29"/>
    </row>
    <row r="51" spans="1:10" ht="21" customHeight="1" x14ac:dyDescent="0.3">
      <c r="A51" s="9"/>
      <c r="B51" s="10" t="s">
        <v>41</v>
      </c>
      <c r="C51" s="11">
        <f>SUM(C50,C44,C40,C37,C32,C27,C24,C21,C16,C13)</f>
        <v>0</v>
      </c>
      <c r="D51" s="23">
        <f>SUM(D50,D44,D40,D37,D32,D27,D24,D21,D16,D13)</f>
        <v>10</v>
      </c>
      <c r="E51" s="11">
        <f>SUM(E50,E44,E40,E37,E32,E27,E24,E21,E16,E13)</f>
        <v>0</v>
      </c>
      <c r="F51" s="11">
        <f>SUM(F50,F44,F40,F37,F32,F27,F24,F21,F16,F13)</f>
        <v>1491.8899999999999</v>
      </c>
      <c r="G51" s="11">
        <f>SUM(G50,G44,G40,G37,G32,G27,G24,G21,G16,G13)</f>
        <v>0</v>
      </c>
      <c r="H51" s="11">
        <f>SUM(H50,H44,H40,H37,H32,H27,H24,H21,H16,H13)</f>
        <v>1491.8899999999999</v>
      </c>
      <c r="I51" s="17"/>
      <c r="J51" s="18"/>
    </row>
    <row r="55" spans="1:10" ht="21" customHeight="1" x14ac:dyDescent="0.3">
      <c r="A55" s="50" t="s">
        <v>42</v>
      </c>
      <c r="B55" s="51"/>
      <c r="C55" s="52" t="s">
        <v>43</v>
      </c>
      <c r="D55" s="52"/>
      <c r="E55" s="52" t="s">
        <v>44</v>
      </c>
      <c r="F55" s="52"/>
      <c r="G55" s="52" t="s">
        <v>45</v>
      </c>
      <c r="H55" s="52"/>
      <c r="I55" s="19" t="s">
        <v>46</v>
      </c>
    </row>
    <row r="56" spans="1:10" ht="21" customHeight="1" x14ac:dyDescent="0.3">
      <c r="A56" s="43">
        <f>E51</f>
        <v>0</v>
      </c>
      <c r="B56" s="44"/>
      <c r="C56" s="44">
        <f>H51</f>
        <v>1491.8899999999999</v>
      </c>
      <c r="D56" s="44"/>
      <c r="E56" s="44">
        <f>F51</f>
        <v>1491.8899999999999</v>
      </c>
      <c r="F56" s="44"/>
      <c r="G56" s="44">
        <f>G51</f>
        <v>0</v>
      </c>
      <c r="H56" s="44"/>
      <c r="I56" s="20">
        <f>A56-C56</f>
        <v>-1491.8899999999999</v>
      </c>
    </row>
    <row r="58" spans="1:10" ht="21" customHeight="1" x14ac:dyDescent="0.3">
      <c r="A58" s="12" t="s">
        <v>47</v>
      </c>
      <c r="B58" s="13"/>
      <c r="C58" s="14" t="s">
        <v>48</v>
      </c>
      <c r="D58" s="12"/>
      <c r="E58" s="12" t="s">
        <v>49</v>
      </c>
      <c r="F58" s="12"/>
      <c r="G58" s="12" t="s">
        <v>50</v>
      </c>
      <c r="H58" s="12"/>
      <c r="I58" s="1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2022-07-05T06:42:30Z</cp:lastPrinted>
  <dcterms:created xsi:type="dcterms:W3CDTF">2014-04-15T08:52:00Z</dcterms:created>
  <dcterms:modified xsi:type="dcterms:W3CDTF">2022-07-05T06:42:31Z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