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<sst xmlns="http://schemas.openxmlformats.org/spreadsheetml/2006/main" count="51" uniqueCount="51">
  <si>
    <t>【借款报销单】</t>
  </si>
  <si>
    <t>团号：HMZA-200910-ZJT689</t>
  </si>
  <si>
    <t>会议日期：2020.09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</si>
  <si>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</si>
  <si>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</si>
  <si>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</si>
  <si>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</si>
  <si>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</si>
  <si>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</si>
  <si>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</si>
  <si>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</si>
  <si>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</si>
  <si>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</si>
  <si>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</si>
  <si>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</si>
  <si>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</si>
  <si>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</si>
  <si>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</si>
  <si>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</si>
  <si>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</si>
  <si>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</si>
  <si>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</si>
  <si>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</si>
  <si>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</si>
  <si>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</si>
  <si>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</si>
  <si>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</si>
  <si>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</si>
  <si>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</si>
  <si>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</si>
  <si>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</si>
  <si>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餐券制作费</t>
  </si>
  <si>
    <t>临时打印</t>
  </si>
  <si>
    <t>制作费合计</t>
  </si>
  <si>
    <t>安全相关</t>
  </si>
  <si>
    <t>药品500元/团以下可用</t>
  </si>
  <si>
    <t>安全相关费用合计</t>
  </si>
  <si>
    <t>其他</t>
  </si>
  <si>
    <t>物料闪送</t>
  </si>
  <si>
    <t>滴滴货运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</si>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</sst>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948690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70" zoomScaleNormal="70" topLeftCell="A25" workbookViewId="0">
      <selection activeCell="I45" sqref="I45"/>
    </sheetView>
  </sheetViews>
  <sheetFormatPr defaultColWidth="9" defaultRowHeight="21" customHeight="1"/>
  <cols>
    <col min="1" max="1" width="5.175" style="3" customWidth="1"/>
    <col min="2" max="2" width="13.3916666666667" style="1" customWidth="1"/>
    <col min="3" max="3" width="10.525" style="4" customWidth="1"/>
    <col min="4" max="4" width="6.60833333333333" style="1" customWidth="1"/>
    <col min="5" max="5" width="7.68333333333333" style="1" customWidth="1"/>
    <col min="6" max="6" width="12.85" style="1" customWidth="1"/>
    <col min="7" max="7" width="10.375" style="1"/>
    <col min="8" max="8" width="15.8916666666667" style="1" customWidth="1"/>
    <col min="9" max="9" width="12.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1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/>
      <c r="G22" s="16"/>
      <c r="H22" s="16"/>
      <c r="I22" s="36"/>
      <c r="J22" s="41" t="s">
        <v>25</v>
      </c>
    </row>
    <row r="23" s="1" customFormat="1" customHeight="1" spans="1:10">
      <c r="A23" s="14"/>
      <c r="B23" s="15"/>
      <c r="C23" s="16"/>
      <c r="D23" s="17"/>
      <c r="E23" s="16"/>
      <c r="F23" s="16"/>
      <c r="G23" s="16"/>
      <c r="H23" s="16"/>
      <c r="J23" s="42"/>
    </row>
    <row r="24" s="1" customFormat="1" customHeight="1" spans="1:10">
      <c r="A24" s="14"/>
      <c r="B24" s="15"/>
      <c r="C24" s="16"/>
      <c r="D24" s="17"/>
      <c r="E24" s="16"/>
      <c r="F24" s="16"/>
      <c r="G24" s="16"/>
      <c r="H24" s="16"/>
      <c r="I24" s="36"/>
      <c r="J24" s="42"/>
    </row>
    <row r="25" s="1" customFormat="1" customHeight="1" spans="1:10">
      <c r="A25" s="14"/>
      <c r="B25" s="15"/>
      <c r="C25" s="16"/>
      <c r="D25" s="17"/>
      <c r="E25" s="16"/>
      <c r="F25" s="16"/>
      <c r="G25" s="16"/>
      <c r="H25" s="16"/>
      <c r="I25" s="36"/>
      <c r="J25" s="42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F26+G26</f>
        <v>0</v>
      </c>
      <c r="I26" s="36"/>
      <c r="J26" s="42"/>
    </row>
    <row r="27" s="2" customFormat="1" customHeight="1" spans="1:10">
      <c r="A27" s="18"/>
      <c r="B27" s="19" t="s">
        <v>26</v>
      </c>
      <c r="C27" s="20">
        <f>SUM(C22)</f>
        <v>0</v>
      </c>
      <c r="D27" s="20">
        <f>SUM(D22)</f>
        <v>0</v>
      </c>
      <c r="E27" s="20">
        <f>SUM(E22)</f>
        <v>0</v>
      </c>
      <c r="F27" s="20">
        <f t="shared" ref="F27:H27" si="5">SUM(F22:F26)</f>
        <v>0</v>
      </c>
      <c r="G27" s="20">
        <f t="shared" si="5"/>
        <v>0</v>
      </c>
      <c r="H27" s="20">
        <f t="shared" si="5"/>
        <v>0</v>
      </c>
      <c r="I27" s="39"/>
      <c r="J27" s="43"/>
    </row>
    <row r="28" s="1" customFormat="1" customHeight="1" spans="1:10">
      <c r="A28" s="14">
        <v>6</v>
      </c>
      <c r="B28" s="15" t="s">
        <v>27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6">F28+G28</f>
        <v>0</v>
      </c>
      <c r="I28" s="36"/>
      <c r="J28" s="37" t="s">
        <v>28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6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6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6"/>
        <v>0</v>
      </c>
      <c r="I31" s="36"/>
      <c r="J31" s="42"/>
    </row>
    <row r="32" s="2" customFormat="1" customHeight="1" spans="1:10">
      <c r="A32" s="18"/>
      <c r="B32" s="19" t="s">
        <v>29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7">SUM(F28:F31)</f>
        <v>0</v>
      </c>
      <c r="G32" s="20">
        <f t="shared" si="7"/>
        <v>0</v>
      </c>
      <c r="H32" s="20">
        <f t="shared" si="7"/>
        <v>0</v>
      </c>
      <c r="I32" s="39"/>
      <c r="J32" s="43"/>
    </row>
    <row r="33" s="1" customFormat="1" customHeight="1" spans="1:10">
      <c r="A33" s="14">
        <v>7</v>
      </c>
      <c r="B33" s="15" t="s">
        <v>30</v>
      </c>
      <c r="C33" s="16">
        <v>0</v>
      </c>
      <c r="D33" s="17"/>
      <c r="E33" s="16">
        <f>C33*D33</f>
        <v>0</v>
      </c>
      <c r="F33" s="16">
        <v>110</v>
      </c>
      <c r="G33" s="16">
        <v>0</v>
      </c>
      <c r="H33" s="16">
        <f t="shared" ref="H33:H36" si="8">F33+G33</f>
        <v>110</v>
      </c>
      <c r="I33" s="36" t="s">
        <v>31</v>
      </c>
      <c r="J33" s="44"/>
    </row>
    <row r="34" s="1" customFormat="1" customHeight="1" spans="1:10">
      <c r="A34" s="14"/>
      <c r="B34" s="15"/>
      <c r="C34" s="16"/>
      <c r="D34" s="17"/>
      <c r="E34" s="16"/>
      <c r="F34" s="16">
        <v>51</v>
      </c>
      <c r="G34" s="16">
        <v>0</v>
      </c>
      <c r="H34" s="16">
        <f t="shared" si="8"/>
        <v>51</v>
      </c>
      <c r="I34" s="36" t="s">
        <v>32</v>
      </c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8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8"/>
        <v>0</v>
      </c>
      <c r="I36" s="36"/>
      <c r="J36" s="45"/>
    </row>
    <row r="37" s="2" customFormat="1" customHeight="1" spans="1:10">
      <c r="A37" s="18"/>
      <c r="B37" s="19" t="s">
        <v>33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9">SUM(F33:F36)</f>
        <v>161</v>
      </c>
      <c r="G37" s="20">
        <f t="shared" si="9"/>
        <v>0</v>
      </c>
      <c r="H37" s="20">
        <f t="shared" si="9"/>
        <v>161</v>
      </c>
      <c r="I37" s="39"/>
      <c r="J37" s="46"/>
    </row>
    <row r="38" s="1" customFormat="1" customHeight="1" spans="1:10">
      <c r="A38" s="14">
        <v>8</v>
      </c>
      <c r="B38" s="15" t="s">
        <v>34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>F38+G38</f>
        <v>0</v>
      </c>
      <c r="I38" s="36"/>
      <c r="J38" s="41" t="s">
        <v>35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>F39+G39</f>
        <v>0</v>
      </c>
      <c r="I39" s="36"/>
      <c r="J39" s="42"/>
    </row>
    <row r="40" s="2" customFormat="1" customHeight="1" spans="1:10">
      <c r="A40" s="18"/>
      <c r="B40" s="19" t="s">
        <v>36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0">SUM(F38:F39)</f>
        <v>0</v>
      </c>
      <c r="G40" s="20">
        <f t="shared" si="10"/>
        <v>0</v>
      </c>
      <c r="H40" s="20">
        <f t="shared" si="10"/>
        <v>0</v>
      </c>
      <c r="I40" s="39"/>
      <c r="J40" s="43"/>
    </row>
    <row r="41" s="1" customFormat="1" customHeight="1" spans="1:10">
      <c r="A41" s="21">
        <v>10</v>
      </c>
      <c r="B41" s="22" t="s">
        <v>37</v>
      </c>
      <c r="C41" s="23">
        <v>0</v>
      </c>
      <c r="D41" s="21"/>
      <c r="E41" s="23">
        <f>C41*D41</f>
        <v>0</v>
      </c>
      <c r="F41" s="16">
        <v>237</v>
      </c>
      <c r="G41" s="16">
        <v>0</v>
      </c>
      <c r="H41" s="16">
        <f>F41+G41</f>
        <v>237</v>
      </c>
      <c r="I41" s="36" t="s">
        <v>38</v>
      </c>
      <c r="J41" s="44"/>
    </row>
    <row r="42" s="1" customFormat="1" customHeight="1" spans="1:10">
      <c r="A42" s="24"/>
      <c r="B42" s="25"/>
      <c r="C42" s="26"/>
      <c r="D42" s="24"/>
      <c r="E42" s="26"/>
      <c r="F42" s="27">
        <v>4.51</v>
      </c>
      <c r="G42" s="16"/>
      <c r="H42" s="16">
        <f>F42+G42</f>
        <v>4.51</v>
      </c>
      <c r="I42" s="36" t="s">
        <v>39</v>
      </c>
      <c r="J42" s="45"/>
    </row>
    <row r="43" s="2" customFormat="1" customHeight="1" spans="1:10">
      <c r="A43" s="18"/>
      <c r="B43" s="19" t="s">
        <v>40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>SUM(F41:F41)+F42</f>
        <v>241.51</v>
      </c>
      <c r="G43" s="20">
        <f>SUM(G41:G41)</f>
        <v>0</v>
      </c>
      <c r="H43" s="16">
        <f>SUM(H41:H42)</f>
        <v>241.51</v>
      </c>
      <c r="I43" s="39"/>
      <c r="J43" s="46"/>
    </row>
    <row r="44" s="1" customFormat="1" customHeight="1" spans="1:10">
      <c r="A44" s="18"/>
      <c r="B44" s="19" t="s">
        <v>41</v>
      </c>
      <c r="C44" s="20" t="e">
        <f>SUM(C43,#REF!,C40,C37,C32,#REF!,C27,C21,C16,C13)</f>
        <v>#REF!</v>
      </c>
      <c r="D44" s="20" t="e">
        <f>SUM(D43,#REF!,D40,D37,D32,#REF!,D27,D21,D16,D13)</f>
        <v>#REF!</v>
      </c>
      <c r="E44" s="20" t="e">
        <f>SUM(E43,#REF!,E40,E37,E32,#REF!,E27,E21,E16,E13)</f>
        <v>#REF!</v>
      </c>
      <c r="F44" s="20" t="e">
        <f>SUM(F43,#REF!,F40,F37,F32,#REF!,F27,F21,F16,F13)</f>
        <v>#REF!</v>
      </c>
      <c r="G44" s="20" t="e">
        <f>SUM(G43,#REF!,G40,G37,G32,#REF!,G27,G21,G16,G13)</f>
        <v>#REF!</v>
      </c>
      <c r="H44" s="20">
        <f>H43+H37+H27</f>
        <v>402.51</v>
      </c>
      <c r="I44" s="39"/>
      <c r="J44" s="47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28" t="s">
        <v>42</v>
      </c>
      <c r="B48" s="29"/>
      <c r="C48" s="30" t="s">
        <v>43</v>
      </c>
      <c r="D48" s="30"/>
      <c r="E48" s="30" t="s">
        <v>44</v>
      </c>
      <c r="F48" s="30"/>
      <c r="G48" s="30" t="s">
        <v>45</v>
      </c>
      <c r="H48" s="30"/>
      <c r="I48" s="48" t="s">
        <v>46</v>
      </c>
    </row>
    <row r="49" s="1" customFormat="1" customHeight="1" spans="1:9">
      <c r="A49" s="31" t="e">
        <f>E44</f>
        <v>#REF!</v>
      </c>
      <c r="B49" s="32"/>
      <c r="C49" s="32">
        <f>H44</f>
        <v>402.51</v>
      </c>
      <c r="D49" s="32"/>
      <c r="E49" s="32" t="e">
        <f>F44</f>
        <v>#REF!</v>
      </c>
      <c r="F49" s="32"/>
      <c r="G49" s="32" t="e">
        <f>G44</f>
        <v>#REF!</v>
      </c>
      <c r="H49" s="32"/>
      <c r="I49" s="49" t="e">
        <f>A49-C49</f>
        <v>#REF!</v>
      </c>
    </row>
    <row r="50" s="1" customFormat="1" customHeight="1" spans="1:3">
      <c r="A50" s="3"/>
      <c r="C50" s="4"/>
    </row>
    <row r="51" s="1" customFormat="1" customHeight="1" spans="1:9">
      <c r="A51" s="33" t="s">
        <v>47</v>
      </c>
      <c r="B51" s="2"/>
      <c r="C51" s="34" t="s">
        <v>48</v>
      </c>
      <c r="D51" s="33"/>
      <c r="E51" s="33" t="s">
        <v>49</v>
      </c>
      <c r="F51" s="33"/>
      <c r="G51" s="33" t="s">
        <v>50</v>
      </c>
      <c r="H51" s="33"/>
      <c r="I51" s="2"/>
    </row>
  </sheetData>
  <mergeCells count="59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2"/>
    <mergeCell ref="A14:A15"/>
    <mergeCell ref="A17:A20"/>
    <mergeCell ref="A22:A26"/>
    <mergeCell ref="A28:A31"/>
    <mergeCell ref="A33:A36"/>
    <mergeCell ref="A38:A39"/>
    <mergeCell ref="B6:B7"/>
    <mergeCell ref="B8:B12"/>
    <mergeCell ref="B14:B15"/>
    <mergeCell ref="B17:B20"/>
    <mergeCell ref="B22:B26"/>
    <mergeCell ref="B28:B31"/>
    <mergeCell ref="B33:B36"/>
    <mergeCell ref="B38:B39"/>
    <mergeCell ref="C8:C12"/>
    <mergeCell ref="C14:C15"/>
    <mergeCell ref="C17:C20"/>
    <mergeCell ref="C22:C26"/>
    <mergeCell ref="C28:C31"/>
    <mergeCell ref="C33:C36"/>
    <mergeCell ref="C38:C39"/>
    <mergeCell ref="D8:D12"/>
    <mergeCell ref="D14:D15"/>
    <mergeCell ref="D17:D20"/>
    <mergeCell ref="D22:D26"/>
    <mergeCell ref="D28:D31"/>
    <mergeCell ref="D33:D36"/>
    <mergeCell ref="D38:D39"/>
    <mergeCell ref="E8:E12"/>
    <mergeCell ref="E14:E15"/>
    <mergeCell ref="E17:E20"/>
    <mergeCell ref="E22:E26"/>
    <mergeCell ref="E28:E31"/>
    <mergeCell ref="E33:E36"/>
    <mergeCell ref="E38:E39"/>
    <mergeCell ref="J4:J5"/>
    <mergeCell ref="J6:J7"/>
    <mergeCell ref="J8:J13"/>
    <mergeCell ref="J14:J16"/>
    <mergeCell ref="J17:J21"/>
    <mergeCell ref="J22:J27"/>
    <mergeCell ref="J28:J32"/>
    <mergeCell ref="J33:J37"/>
    <mergeCell ref="J38:J40"/>
    <mergeCell ref="J41:J43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2020-09-23T08:34:00Z</dcterms:created>
  <dcterms:modified xsi:type="dcterms:W3CDTF">2020-09-24T03:00:14Z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