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<sst xmlns="http://schemas.openxmlformats.org/spreadsheetml/2006/main" count="64" uniqueCount="63">
  <si>
    <t>【借款报销单】</t>
  </si>
  <si>
    <t>团号：HMJB-240201-QSK219</t>
  </si>
  <si>
    <t>2024.2.7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</si>
  <si>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</si>
  <si>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</si>
  <si>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</si>
  <si>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</si>
  <si>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</si>
  <si>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</si>
  <si>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</si>
  <si>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</si>
  <si>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</si>
  <si>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</si>
  <si>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</si>
  <si>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</si>
  <si>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</si>
  <si>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</si>
  <si>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</si>
  <si>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</si>
  <si>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</si>
  <si>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</si>
  <si>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</si>
  <si>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</si>
  <si>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</si>
  <si>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</si>
  <si>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</si>
  <si>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</si>
  <si>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</si>
  <si>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</si>
  <si>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</si>
  <si>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</si>
  <si>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</si>
  <si>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</si>
  <si>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</si>
  <si>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</si>
  <si>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</si>
  <si>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</si>
  <si>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</si>
  <si>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</si>
  <si>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</si>
  <si>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</si>
  <si>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</si>
  <si>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药品                        </t>
  </si>
  <si>
    <t>立顿茶包</t>
  </si>
  <si>
    <t>药品</t>
  </si>
  <si>
    <t>袋子1</t>
  </si>
  <si>
    <t>袋子2</t>
  </si>
  <si>
    <t>零食1</t>
  </si>
  <si>
    <t>零食2</t>
  </si>
  <si>
    <t>零食3</t>
  </si>
  <si>
    <t>雀巢咖啡+茶包+一次性纸杯</t>
  </si>
  <si>
    <t>溜溜梅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</si>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</sst>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5" fillId="33" borderId="12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12" fillId="1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84" zoomScaleNormal="84" topLeftCell="D1" workbookViewId="0">
      <selection activeCell="R19" sqref="R1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4"/>
      <c r="J9" s="3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4"/>
      <c r="J10" s="3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4"/>
      <c r="J11" s="3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4"/>
      <c r="J12" s="3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7"/>
      <c r="J13" s="38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4"/>
      <c r="J14" s="35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4"/>
      <c r="J15" s="3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4"/>
      <c r="J17" s="3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4"/>
      <c r="J18" s="4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4"/>
      <c r="J19" s="4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4"/>
      <c r="J20" s="40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4"/>
      <c r="J21" s="40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4"/>
      <c r="J22" s="40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7"/>
      <c r="J23" s="41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4"/>
      <c r="J24" s="39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4"/>
      <c r="J25" s="40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4"/>
      <c r="J26" s="40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4"/>
      <c r="J27" s="40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4"/>
      <c r="J28" s="40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4"/>
      <c r="J29" s="40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7"/>
      <c r="J30" s="41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2"/>
      <c r="J31" s="35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4"/>
      <c r="J32" s="36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2"/>
      <c r="J33" s="36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2"/>
      <c r="J34" s="36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7"/>
      <c r="J35" s="38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2"/>
      <c r="J36" s="35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4"/>
      <c r="J37" s="40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4"/>
      <c r="J38" s="40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4"/>
      <c r="J39" s="40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7"/>
      <c r="J40" s="41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4"/>
      <c r="J41" s="43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4"/>
      <c r="J42" s="4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4"/>
      <c r="J43" s="4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4"/>
      <c r="J44" s="44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7"/>
      <c r="J45" s="45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4"/>
      <c r="J46" s="39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4"/>
      <c r="J47" s="40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7"/>
      <c r="J48" s="41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4"/>
      <c r="J49" s="35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4"/>
      <c r="J50" s="36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4"/>
      <c r="J51" s="36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7"/>
      <c r="J52" s="38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144.4</v>
      </c>
      <c r="G53" s="12">
        <v>0</v>
      </c>
      <c r="H53" s="12">
        <f t="shared" ref="H53:H62" si="14">F53+G53</f>
        <v>144.4</v>
      </c>
      <c r="I53" s="46" t="s">
        <v>42</v>
      </c>
      <c r="J53" s="43"/>
    </row>
    <row r="54" customHeight="1" spans="1:10">
      <c r="A54" s="23"/>
      <c r="B54" s="11"/>
      <c r="C54" s="12"/>
      <c r="D54" s="13"/>
      <c r="E54" s="12"/>
      <c r="F54" s="32">
        <v>44.4</v>
      </c>
      <c r="G54" s="32">
        <v>0</v>
      </c>
      <c r="H54" s="32">
        <f t="shared" si="14"/>
        <v>44.4</v>
      </c>
      <c r="I54" s="46" t="s">
        <v>43</v>
      </c>
      <c r="J54" s="44"/>
    </row>
    <row r="55" ht="22" customHeight="1" spans="1:10">
      <c r="A55" s="23"/>
      <c r="B55" s="11"/>
      <c r="C55" s="12"/>
      <c r="D55" s="13"/>
      <c r="E55" s="12"/>
      <c r="F55" s="32">
        <v>69.1</v>
      </c>
      <c r="G55" s="32">
        <v>0</v>
      </c>
      <c r="H55" s="32">
        <f t="shared" si="14"/>
        <v>69.1</v>
      </c>
      <c r="I55" s="47" t="s">
        <v>44</v>
      </c>
      <c r="J55" s="44"/>
    </row>
    <row r="56" customHeight="1" spans="1:10">
      <c r="A56" s="23"/>
      <c r="B56" s="11"/>
      <c r="C56" s="12"/>
      <c r="D56" s="13"/>
      <c r="E56" s="12"/>
      <c r="F56" s="32">
        <v>28.78</v>
      </c>
      <c r="G56" s="32">
        <v>0</v>
      </c>
      <c r="H56" s="32">
        <f t="shared" si="14"/>
        <v>28.78</v>
      </c>
      <c r="I56" s="46" t="s">
        <v>45</v>
      </c>
      <c r="J56" s="44"/>
    </row>
    <row r="57" customHeight="1" spans="1:10">
      <c r="A57" s="23"/>
      <c r="B57" s="11"/>
      <c r="C57" s="12"/>
      <c r="D57" s="13"/>
      <c r="E57" s="12"/>
      <c r="F57" s="32">
        <v>64.78</v>
      </c>
      <c r="G57" s="32">
        <v>0</v>
      </c>
      <c r="H57" s="32">
        <f t="shared" si="14"/>
        <v>64.78</v>
      </c>
      <c r="I57" s="46" t="s">
        <v>46</v>
      </c>
      <c r="J57" s="44"/>
    </row>
    <row r="58" customHeight="1" spans="1:10">
      <c r="A58" s="23"/>
      <c r="B58" s="11"/>
      <c r="C58" s="12"/>
      <c r="D58" s="13"/>
      <c r="E58" s="12"/>
      <c r="F58" s="32">
        <v>97.7</v>
      </c>
      <c r="G58" s="32">
        <v>0</v>
      </c>
      <c r="H58" s="32">
        <f t="shared" si="14"/>
        <v>97.7</v>
      </c>
      <c r="I58" s="46" t="s">
        <v>47</v>
      </c>
      <c r="J58" s="44"/>
    </row>
    <row r="59" customHeight="1" spans="1:10">
      <c r="A59" s="23"/>
      <c r="B59" s="11"/>
      <c r="C59" s="12"/>
      <c r="D59" s="13"/>
      <c r="E59" s="12"/>
      <c r="F59" s="32">
        <v>438.96</v>
      </c>
      <c r="G59" s="32">
        <v>0</v>
      </c>
      <c r="H59" s="32">
        <f t="shared" si="14"/>
        <v>438.96</v>
      </c>
      <c r="I59" s="46" t="s">
        <v>48</v>
      </c>
      <c r="J59" s="44"/>
    </row>
    <row r="60" customHeight="1" spans="1:10">
      <c r="A60" s="23"/>
      <c r="B60" s="11"/>
      <c r="C60" s="12"/>
      <c r="D60" s="13"/>
      <c r="E60" s="12"/>
      <c r="F60" s="32">
        <v>106.74</v>
      </c>
      <c r="G60" s="32">
        <v>0</v>
      </c>
      <c r="H60" s="32">
        <f t="shared" si="14"/>
        <v>106.74</v>
      </c>
      <c r="I60" s="46" t="s">
        <v>49</v>
      </c>
      <c r="J60" s="44"/>
    </row>
    <row r="61" customHeight="1" spans="1:10">
      <c r="A61" s="23"/>
      <c r="B61" s="11"/>
      <c r="C61" s="12"/>
      <c r="D61" s="13"/>
      <c r="E61" s="12"/>
      <c r="F61" s="32">
        <v>557.7</v>
      </c>
      <c r="G61" s="32">
        <v>0</v>
      </c>
      <c r="H61" s="32">
        <f t="shared" si="14"/>
        <v>557.7</v>
      </c>
      <c r="I61" s="46" t="s">
        <v>50</v>
      </c>
      <c r="J61" s="44"/>
    </row>
    <row r="62" customHeight="1" spans="1:10">
      <c r="A62" s="23"/>
      <c r="B62" s="11"/>
      <c r="C62" s="12"/>
      <c r="D62" s="13"/>
      <c r="E62" s="12"/>
      <c r="F62" s="32">
        <v>309.8</v>
      </c>
      <c r="G62" s="32">
        <v>0</v>
      </c>
      <c r="H62" s="32">
        <f t="shared" si="14"/>
        <v>309.8</v>
      </c>
      <c r="I62" s="46" t="s">
        <v>44</v>
      </c>
      <c r="J62" s="44"/>
    </row>
    <row r="63" customHeight="1" spans="1:10">
      <c r="A63" s="23"/>
      <c r="B63" s="11"/>
      <c r="C63" s="12"/>
      <c r="D63" s="13"/>
      <c r="E63" s="12"/>
      <c r="F63" s="32">
        <v>48.6</v>
      </c>
      <c r="G63" s="32">
        <v>0</v>
      </c>
      <c r="H63" s="32">
        <f t="shared" ref="H63:H68" si="15">F63+G63</f>
        <v>48.6</v>
      </c>
      <c r="I63" s="46" t="s">
        <v>51</v>
      </c>
      <c r="J63" s="44"/>
    </row>
    <row r="64" customHeight="1" spans="1:10">
      <c r="A64" s="23"/>
      <c r="B64" s="11"/>
      <c r="C64" s="12"/>
      <c r="D64" s="13"/>
      <c r="E64" s="12"/>
      <c r="F64" s="32">
        <v>0</v>
      </c>
      <c r="G64" s="32">
        <v>0</v>
      </c>
      <c r="H64" s="32">
        <f t="shared" si="15"/>
        <v>0</v>
      </c>
      <c r="I64" s="46"/>
      <c r="J64" s="44"/>
    </row>
    <row r="65" customHeight="1" spans="1:10">
      <c r="A65" s="23"/>
      <c r="B65" s="11"/>
      <c r="C65" s="12"/>
      <c r="D65" s="13"/>
      <c r="E65" s="12"/>
      <c r="F65" s="12">
        <v>0</v>
      </c>
      <c r="G65" s="12">
        <v>0</v>
      </c>
      <c r="H65" s="12">
        <f t="shared" si="15"/>
        <v>0</v>
      </c>
      <c r="I65" s="46"/>
      <c r="J65" s="44"/>
    </row>
    <row r="66" customHeight="1" spans="1:10">
      <c r="A66" s="23"/>
      <c r="B66" s="11"/>
      <c r="C66" s="12"/>
      <c r="D66" s="13"/>
      <c r="E66" s="12"/>
      <c r="F66" s="12">
        <v>0</v>
      </c>
      <c r="G66" s="12">
        <v>0</v>
      </c>
      <c r="H66" s="12">
        <f t="shared" si="15"/>
        <v>0</v>
      </c>
      <c r="I66" s="46"/>
      <c r="J66" s="44"/>
    </row>
    <row r="67" customHeight="1" spans="1:10">
      <c r="A67" s="23"/>
      <c r="B67" s="11"/>
      <c r="C67" s="12"/>
      <c r="D67" s="13"/>
      <c r="E67" s="12"/>
      <c r="F67" s="12">
        <v>0</v>
      </c>
      <c r="G67" s="12">
        <v>0</v>
      </c>
      <c r="H67" s="12">
        <f t="shared" si="15"/>
        <v>0</v>
      </c>
      <c r="I67" s="46"/>
      <c r="J67" s="44"/>
    </row>
    <row r="68" customHeight="1" spans="1:10">
      <c r="A68" s="23"/>
      <c r="B68" s="11"/>
      <c r="C68" s="12"/>
      <c r="D68" s="13"/>
      <c r="E68" s="12"/>
      <c r="F68" s="12">
        <v>0</v>
      </c>
      <c r="G68" s="12">
        <v>0</v>
      </c>
      <c r="H68" s="12">
        <f t="shared" si="15"/>
        <v>0</v>
      </c>
      <c r="I68" s="34"/>
      <c r="J68" s="44"/>
    </row>
    <row r="69" s="1" customFormat="1" customHeight="1" spans="1:10">
      <c r="A69" s="14"/>
      <c r="B69" s="15" t="s">
        <v>52</v>
      </c>
      <c r="C69" s="16">
        <f>SUM(C53)</f>
        <v>0</v>
      </c>
      <c r="D69" s="16">
        <f t="shared" ref="D69:E69" si="16">SUM(D53)</f>
        <v>0</v>
      </c>
      <c r="E69" s="16">
        <f t="shared" si="16"/>
        <v>0</v>
      </c>
      <c r="F69" s="16">
        <f>SUM(F53:F67)</f>
        <v>1910.96</v>
      </c>
      <c r="G69" s="16">
        <f>SUM(G53:G67)</f>
        <v>0</v>
      </c>
      <c r="H69" s="16">
        <f>SUM(H53:H68)</f>
        <v>1910.96</v>
      </c>
      <c r="I69" s="37"/>
      <c r="J69" s="45"/>
    </row>
    <row r="70" customHeight="1" spans="1:10">
      <c r="A70" s="14"/>
      <c r="B70" s="15" t="s">
        <v>53</v>
      </c>
      <c r="C70" s="16">
        <f t="shared" ref="C70:H70" si="17">SUM(C69,C52,C48,C45,C40,C35,C30,C23,C16,C13)</f>
        <v>0</v>
      </c>
      <c r="D70" s="16">
        <f t="shared" si="17"/>
        <v>0</v>
      </c>
      <c r="E70" s="16">
        <f t="shared" si="17"/>
        <v>0</v>
      </c>
      <c r="F70" s="16">
        <f t="shared" si="17"/>
        <v>1910.96</v>
      </c>
      <c r="G70" s="16">
        <f t="shared" si="17"/>
        <v>0</v>
      </c>
      <c r="H70" s="16">
        <f t="shared" si="17"/>
        <v>1910.96</v>
      </c>
      <c r="I70" s="37"/>
      <c r="J70" s="55"/>
    </row>
    <row r="74" customHeight="1" spans="1:9">
      <c r="A74" s="48" t="s">
        <v>54</v>
      </c>
      <c r="B74" s="49"/>
      <c r="C74" s="50" t="s">
        <v>55</v>
      </c>
      <c r="D74" s="50"/>
      <c r="E74" s="50" t="s">
        <v>56</v>
      </c>
      <c r="F74" s="50"/>
      <c r="G74" s="50" t="s">
        <v>57</v>
      </c>
      <c r="H74" s="50"/>
      <c r="I74" s="56" t="s">
        <v>58</v>
      </c>
    </row>
    <row r="75" customHeight="1" spans="1:9">
      <c r="A75" s="51">
        <v>0</v>
      </c>
      <c r="B75" s="52"/>
      <c r="C75" s="52">
        <f>H70</f>
        <v>1910.96</v>
      </c>
      <c r="D75" s="52"/>
      <c r="E75" s="52">
        <f>F70</f>
        <v>1910.96</v>
      </c>
      <c r="F75" s="52"/>
      <c r="G75" s="52">
        <f>G70</f>
        <v>0</v>
      </c>
      <c r="H75" s="52"/>
      <c r="I75" s="57">
        <f>A75-C75</f>
        <v>-1910.96</v>
      </c>
    </row>
    <row r="77" customHeight="1" spans="1:9">
      <c r="A77" s="53" t="s">
        <v>59</v>
      </c>
      <c r="B77" s="1"/>
      <c r="C77" s="54" t="s">
        <v>60</v>
      </c>
      <c r="D77" s="53"/>
      <c r="E77" s="53" t="s">
        <v>61</v>
      </c>
      <c r="F77" s="53"/>
      <c r="G77" s="53" t="s">
        <v>62</v>
      </c>
      <c r="H77" s="53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8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8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8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8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8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9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2014-04-24T00:52:00Z</dcterms:created>
  <cp:lastPrinted>2022-07-22T00:17:00Z</cp:lastPrinted>
  <dcterms:modified xsi:type="dcterms:W3CDTF">2024-02-07T11:46:22Z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A243801ECF3D21237A0EB265EF78E1DE_43</vt:lpwstr>
  </property>
</Properties>
</file>