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报销-国家宝藏/"/>
    </mc:Choice>
  </mc:AlternateContent>
  <bookViews>
    <workbookView xWindow="10520" yWindow="460" windowWidth="33980" windowHeight="2006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8" i="3" l="1"/>
  <c r="E39" i="3"/>
  <c r="E42" i="3"/>
  <c r="E36" i="3"/>
  <c r="E38" i="3"/>
  <c r="E33" i="3"/>
  <c r="E35" i="3"/>
  <c r="E28" i="3"/>
  <c r="E32" i="3"/>
  <c r="E23" i="3"/>
  <c r="E27" i="3"/>
  <c r="E20" i="3"/>
  <c r="E22" i="3"/>
  <c r="E17" i="3"/>
  <c r="E19" i="3"/>
  <c r="E14" i="3"/>
  <c r="E16" i="3"/>
  <c r="E11" i="3"/>
  <c r="E13" i="3"/>
  <c r="E8" i="3"/>
  <c r="E10" i="3"/>
  <c r="E43" i="3"/>
  <c r="A48" i="3"/>
  <c r="H39" i="3"/>
  <c r="H40" i="3"/>
  <c r="H41" i="3"/>
  <c r="H42" i="3"/>
  <c r="H36" i="3"/>
  <c r="H37" i="3"/>
  <c r="H38" i="3"/>
  <c r="H33" i="3"/>
  <c r="H34" i="3"/>
  <c r="H35" i="3"/>
  <c r="H28" i="3"/>
  <c r="H29" i="3"/>
  <c r="H30" i="3"/>
  <c r="H31" i="3"/>
  <c r="H32" i="3"/>
  <c r="H23" i="3"/>
  <c r="H24" i="3"/>
  <c r="H25" i="3"/>
  <c r="H26" i="3"/>
  <c r="H27" i="3"/>
  <c r="H20" i="3"/>
  <c r="H21" i="3"/>
  <c r="H22" i="3"/>
  <c r="H17" i="3"/>
  <c r="H19" i="3"/>
  <c r="H14" i="3"/>
  <c r="H15" i="3"/>
  <c r="H16" i="3"/>
  <c r="H11" i="3"/>
  <c r="H12" i="3"/>
  <c r="H13" i="3"/>
  <c r="H8" i="3"/>
  <c r="H9" i="3"/>
  <c r="H10" i="3"/>
  <c r="H43" i="3"/>
  <c r="C48" i="3"/>
  <c r="I48" i="3"/>
  <c r="G42" i="3"/>
  <c r="G38" i="3"/>
  <c r="G35" i="3"/>
  <c r="G32" i="3"/>
  <c r="G27" i="3"/>
  <c r="G22" i="3"/>
  <c r="G19" i="3"/>
  <c r="G16" i="3"/>
  <c r="G13" i="3"/>
  <c r="G10" i="3"/>
  <c r="G43" i="3"/>
  <c r="G48" i="3"/>
  <c r="F42" i="3"/>
  <c r="F38" i="3"/>
  <c r="F35" i="3"/>
  <c r="F32" i="3"/>
  <c r="F27" i="3"/>
  <c r="F22" i="3"/>
  <c r="F19" i="3"/>
  <c r="F16" i="3"/>
  <c r="F13" i="3"/>
  <c r="F10" i="3"/>
  <c r="F43" i="3"/>
  <c r="E48" i="3"/>
  <c r="D42" i="3"/>
  <c r="D38" i="3"/>
  <c r="D35" i="3"/>
  <c r="D32" i="3"/>
  <c r="D27" i="3"/>
  <c r="D22" i="3"/>
  <c r="D19" i="3"/>
  <c r="D16" i="3"/>
  <c r="D13" i="3"/>
  <c r="D10" i="3"/>
  <c r="D43" i="3"/>
  <c r="C42" i="3"/>
  <c r="C38" i="3"/>
  <c r="C35" i="3"/>
  <c r="C32" i="3"/>
  <c r="C27" i="3"/>
  <c r="C22" i="3"/>
  <c r="C19" i="3"/>
  <c r="C16" i="3"/>
  <c r="C13" i="3"/>
  <c r="C10" i="3"/>
  <c r="C43" i="3"/>
</calcChain>
</file>

<file path=xl/sharedStrings.xml><?xml version="1.0" encoding="utf-8"?>
<sst xmlns="http://schemas.openxmlformats.org/spreadsheetml/2006/main" count="58" uniqueCount="58">
  <si>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</si>
  <si>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</si>
  <si>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</si>
  <si>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</si>
  <si>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</si>
  <si>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</si>
  <si>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</si>
  <si>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</si>
  <si>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</si>
  <si>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</si>
  <si>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</si>
  <si>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</si>
  <si>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</si>
  <si>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</si>
  <si>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</si>
  <si>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</si>
  <si>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</si>
  <si>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</si>
  <si>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</si>
  <si>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</si>
  <si>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</si>
  <si>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</si>
  <si>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</si>
  <si>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</si>
  <si>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</si>
  <si>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</si>
  <si>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</si>
  <si>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</si>
  <si>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</si>
  <si>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</si>
  <si>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</si>
  <si>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</si>
  <si>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</si>
  <si>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</si>
  <si>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</si>
  <si>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</si>
  <si>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</si>
  <si>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</si>
  <si>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</si>
  <si>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</si>
  <si>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</si>
  <si>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</si>
  <si>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</si>
  <si>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</si>
  <si>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</si>
  <si>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</si>
  <si>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</si>
  <si>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</si>
  <si>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</si>
  <si>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</si>
  <si>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</si>
  <si>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6月17日，客户餐费</t>
    <rPh sb="1" eb="2">
      <t>yue</t>
    </rPh>
    <rPh sb="4" eb="5">
      <t>ri</t>
    </rPh>
    <rPh sb="6" eb="7">
      <t>ke hu</t>
    </rPh>
    <rPh sb="8" eb="9">
      <t>can fei</t>
    </rPh>
    <phoneticPr fontId="11" type="noConversion"/>
  </si>
  <si>
    <t>6月23日，客户餐费</t>
    <rPh sb="1" eb="2">
      <t>yue</t>
    </rPh>
    <rPh sb="4" eb="5">
      <t>ri</t>
    </rPh>
    <rPh sb="6" eb="7">
      <t>ke hu</t>
    </rPh>
    <rPh sb="8" eb="9">
      <t>can fei</t>
    </rPh>
    <phoneticPr fontId="11" type="noConversion"/>
  </si>
  <si>
    <t>有详细行程单</t>
    <rPh sb="0" eb="1">
      <t>you</t>
    </rPh>
    <rPh sb="1" eb="2">
      <t>xiang xi</t>
    </rPh>
    <rPh sb="3" eb="4">
      <t>xing cheng dan</t>
    </rPh>
    <phoneticPr fontId="11" type="noConversion"/>
  </si>
  <si>
    <t>团号：HMZA-190619-WXT683</t>
    <phoneticPr fontId="11" type="noConversion"/>
  </si>
  <si>
    <t>会议日期：2019年6月20-23日</t>
    <rPh sb="9" eb="10">
      <t>nian</t>
    </rPh>
    <rPh sb="11" eb="12">
      <t>yue</t>
    </rPh>
    <rPh sb="17" eb="18">
      <t>ri</t>
    </rPh>
    <phoneticPr fontId="11" type="noConversion"/>
  </si>
  <si>
    <t>有订单详单，客户公司物料运输到会场进场</t>
    <rPh sb="0" eb="1">
      <t>you</t>
    </rPh>
    <rPh sb="1" eb="2">
      <t>ding dan</t>
    </rPh>
    <rPh sb="3" eb="4">
      <t>xiang dan</t>
    </rPh>
    <rPh sb="6" eb="7">
      <t>ke hu</t>
    </rPh>
    <rPh sb="8" eb="9">
      <t>gong si</t>
    </rPh>
    <rPh sb="10" eb="11">
      <t>wu liao</t>
    </rPh>
    <rPh sb="12" eb="13">
      <t>yun shu dao</t>
    </rPh>
    <rPh sb="15" eb="16">
      <t>hui chang</t>
    </rPh>
    <rPh sb="17" eb="18">
      <t>jin chang</t>
    </rPh>
    <phoneticPr fontId="11" type="noConversion"/>
  </si>
  <si>
    <t>闪送（有详细订单，有客户闪送合同、发票和活动打样物料）</t>
    <rPh sb="0" eb="1">
      <t>shan sogn</t>
    </rPh>
    <rPh sb="3" eb="4">
      <t>you</t>
    </rPh>
    <rPh sb="4" eb="5">
      <t>xiang xi</t>
    </rPh>
    <rPh sb="6" eb="7">
      <t>ding dan</t>
    </rPh>
    <rPh sb="9" eb="10">
      <t>you</t>
    </rPh>
    <rPh sb="10" eb="11">
      <t>ke hu</t>
    </rPh>
    <rPh sb="12" eb="13">
      <t>shan song</t>
    </rPh>
    <rPh sb="14" eb="15">
      <t>he tong</t>
    </rPh>
    <rPh sb="17" eb="18">
      <t>fa piao</t>
    </rPh>
    <rPh sb="19" eb="20">
      <t>he</t>
    </rPh>
    <rPh sb="20" eb="21">
      <t>huo do g</t>
    </rPh>
    <rPh sb="22" eb="23">
      <t>d yang</t>
    </rPh>
    <rPh sb="24" eb="25">
      <t>wu liao</t>
    </rPh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</si>
</sst>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40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40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0" fontId="5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2" fillId="0" borderId="0" xfId="2" applyFont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0"/>
  <sheetViews>
    <sheetView tabSelected="1" workbookViewId="0">
      <selection activeCell="P22" sqref="P22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9" style="3"/>
    <col min="6" max="6" width="8.1640625" bestFit="1" customWidth="1"/>
    <col min="9" max="9" width="24.83203125" customWidth="1"/>
    <col min="10" max="10" width="39.5" customWidth="1"/>
  </cols>
  <sheetData>
    <row r="2" spans="1:12" ht="21" customHeight="1" x14ac:dyDescent="0.15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 x14ac:dyDescent="0.15">
      <c r="H4" s="49" t="s">
        <v>54</v>
      </c>
      <c r="I4" s="50"/>
      <c r="J4" s="49" t="s">
        <v>55</v>
      </c>
    </row>
    <row r="5" spans="1:12" ht="21" customHeight="1" x14ac:dyDescent="0.15">
      <c r="H5" s="51"/>
      <c r="I5" s="51"/>
      <c r="J5" s="51"/>
    </row>
    <row r="6" spans="1:12" ht="21" customHeight="1" x14ac:dyDescent="0.15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 x14ac:dyDescent="0.15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 x14ac:dyDescent="0.15">
      <c r="A8" s="34">
        <v>1</v>
      </c>
      <c r="B8" s="28" t="s">
        <v>13</v>
      </c>
      <c r="C8" s="39">
        <v>0</v>
      </c>
      <c r="D8" s="42"/>
      <c r="E8" s="39">
        <f>C8*D8</f>
        <v>0</v>
      </c>
      <c r="F8" s="8">
        <v>108.06</v>
      </c>
      <c r="G8" s="8">
        <v>0</v>
      </c>
      <c r="H8" s="8">
        <f t="shared" ref="H8:H39" si="0">F8+G8</f>
        <v>108.06</v>
      </c>
      <c r="I8" s="16" t="s">
        <v>53</v>
      </c>
      <c r="J8" s="55" t="s">
        <v>14</v>
      </c>
    </row>
    <row r="9" spans="1:12" ht="21" customHeight="1" x14ac:dyDescent="0.15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s="1" customFormat="1" ht="21" customHeight="1" x14ac:dyDescent="0.1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108.06</v>
      </c>
      <c r="G10" s="11">
        <f>SUM(G8:G9)</f>
        <v>0</v>
      </c>
      <c r="H10" s="11">
        <f>SUM(H8:H9)</f>
        <v>108.06</v>
      </c>
      <c r="I10" s="17"/>
      <c r="J10" s="45"/>
    </row>
    <row r="11" spans="1:12" ht="21" customHeight="1" x14ac:dyDescent="0.15">
      <c r="A11" s="35">
        <v>2</v>
      </c>
      <c r="B11" s="29" t="s">
        <v>16</v>
      </c>
      <c r="C11" s="40">
        <v>0</v>
      </c>
      <c r="D11" s="35"/>
      <c r="E11" s="40">
        <f t="shared" ref="E11:E39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43" t="s">
        <v>17</v>
      </c>
    </row>
    <row r="12" spans="1:12" ht="21" customHeight="1" x14ac:dyDescent="0.15">
      <c r="A12" s="36"/>
      <c r="B12" s="30"/>
      <c r="C12" s="41"/>
      <c r="D12" s="36"/>
      <c r="E12" s="41"/>
      <c r="F12" s="8">
        <v>0</v>
      </c>
      <c r="G12" s="8">
        <v>0</v>
      </c>
      <c r="H12" s="8">
        <f t="shared" ref="H12" si="2">F12+G12</f>
        <v>0</v>
      </c>
      <c r="I12" s="16"/>
      <c r="J12" s="44"/>
    </row>
    <row r="13" spans="1:12" s="1" customFormat="1" ht="21" customHeight="1" x14ac:dyDescent="0.1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45"/>
    </row>
    <row r="14" spans="1:12" ht="21" customHeight="1" x14ac:dyDescent="0.15">
      <c r="A14" s="34">
        <v>3</v>
      </c>
      <c r="B14" s="28" t="s">
        <v>19</v>
      </c>
      <c r="C14" s="39">
        <v>0</v>
      </c>
      <c r="D14" s="42"/>
      <c r="E14" s="39">
        <f t="shared" si="1"/>
        <v>0</v>
      </c>
      <c r="F14" s="8">
        <v>0</v>
      </c>
      <c r="G14" s="8">
        <v>0</v>
      </c>
      <c r="H14" s="8">
        <f t="shared" si="0"/>
        <v>0</v>
      </c>
      <c r="I14" s="16"/>
      <c r="J14" s="52" t="s">
        <v>20</v>
      </c>
    </row>
    <row r="15" spans="1:12" ht="21" customHeight="1" x14ac:dyDescent="0.15">
      <c r="A15" s="34"/>
      <c r="B15" s="28"/>
      <c r="C15" s="39"/>
      <c r="D15" s="42"/>
      <c r="E15" s="39"/>
      <c r="F15" s="8">
        <v>0</v>
      </c>
      <c r="G15" s="8">
        <v>0</v>
      </c>
      <c r="H15" s="8">
        <f t="shared" si="0"/>
        <v>0</v>
      </c>
      <c r="I15" s="16"/>
      <c r="J15" s="53"/>
    </row>
    <row r="16" spans="1:12" s="1" customFormat="1" ht="21" customHeight="1" x14ac:dyDescent="0.1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54"/>
    </row>
    <row r="17" spans="1:10" ht="14" x14ac:dyDescent="0.15">
      <c r="A17" s="34">
        <v>4</v>
      </c>
      <c r="B17" s="28" t="s">
        <v>22</v>
      </c>
      <c r="C17" s="39">
        <v>0</v>
      </c>
      <c r="D17" s="42"/>
      <c r="E17" s="39">
        <f t="shared" si="1"/>
        <v>0</v>
      </c>
      <c r="F17" s="8">
        <v>179</v>
      </c>
      <c r="G17" s="8">
        <v>0</v>
      </c>
      <c r="H17" s="8">
        <f t="shared" si="0"/>
        <v>179</v>
      </c>
      <c r="I17" s="21" t="s">
        <v>51</v>
      </c>
      <c r="J17" s="52" t="s">
        <v>23</v>
      </c>
    </row>
    <row r="18" spans="1:10" ht="14" x14ac:dyDescent="0.15">
      <c r="A18" s="34"/>
      <c r="B18" s="28"/>
      <c r="C18" s="39"/>
      <c r="D18" s="42"/>
      <c r="E18" s="39"/>
      <c r="F18" s="8">
        <v>336</v>
      </c>
      <c r="G18" s="8">
        <v>0</v>
      </c>
      <c r="H18" s="8">
        <f t="shared" ref="H18" si="3">F18+G18</f>
        <v>336</v>
      </c>
      <c r="I18" s="21" t="s">
        <v>52</v>
      </c>
      <c r="J18" s="53"/>
    </row>
    <row r="19" spans="1:10" s="1" customFormat="1" ht="21" customHeight="1" x14ac:dyDescent="0.15">
      <c r="A19" s="9"/>
      <c r="B19" s="10" t="s">
        <v>24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515</v>
      </c>
      <c r="G19" s="11">
        <f>SUM(G17:G18)</f>
        <v>0</v>
      </c>
      <c r="H19" s="11">
        <f>SUM(H17:H18)</f>
        <v>515</v>
      </c>
      <c r="I19" s="17"/>
      <c r="J19" s="54"/>
    </row>
    <row r="20" spans="1:10" ht="21" customHeight="1" x14ac:dyDescent="0.15">
      <c r="A20" s="35">
        <v>5</v>
      </c>
      <c r="B20" s="29" t="s">
        <v>25</v>
      </c>
      <c r="C20" s="40">
        <v>0</v>
      </c>
      <c r="D20" s="35"/>
      <c r="E20" s="40">
        <f t="shared" si="1"/>
        <v>0</v>
      </c>
      <c r="F20" s="8">
        <v>0</v>
      </c>
      <c r="G20" s="8">
        <v>0</v>
      </c>
      <c r="H20" s="8">
        <f t="shared" si="0"/>
        <v>0</v>
      </c>
      <c r="I20" s="16"/>
      <c r="J20" s="43" t="s">
        <v>26</v>
      </c>
    </row>
    <row r="21" spans="1:10" ht="21" customHeight="1" x14ac:dyDescent="0.15">
      <c r="A21" s="36"/>
      <c r="B21" s="30"/>
      <c r="C21" s="41"/>
      <c r="D21" s="36"/>
      <c r="E21" s="41"/>
      <c r="F21" s="8">
        <v>0</v>
      </c>
      <c r="G21" s="8">
        <v>0</v>
      </c>
      <c r="H21" s="8">
        <f t="shared" ref="H21" si="4">F21+G21</f>
        <v>0</v>
      </c>
      <c r="I21" s="16"/>
      <c r="J21" s="44"/>
    </row>
    <row r="22" spans="1:10" s="1" customFormat="1" ht="21" customHeight="1" x14ac:dyDescent="0.15">
      <c r="A22" s="9"/>
      <c r="B22" s="10" t="s">
        <v>27</v>
      </c>
      <c r="C22" s="11">
        <f>SUM(C20)</f>
        <v>0</v>
      </c>
      <c r="D22" s="11">
        <f t="shared" ref="D22:E22" si="5">SUM(D20)</f>
        <v>0</v>
      </c>
      <c r="E22" s="11">
        <f t="shared" si="5"/>
        <v>0</v>
      </c>
      <c r="F22" s="11">
        <f>SUM(F20:F21)</f>
        <v>0</v>
      </c>
      <c r="G22" s="11">
        <f>SUM(G20:G21)</f>
        <v>0</v>
      </c>
      <c r="H22" s="11">
        <f t="shared" ref="H22" si="6">SUM(H20:H21)</f>
        <v>0</v>
      </c>
      <c r="I22" s="17"/>
      <c r="J22" s="45"/>
    </row>
    <row r="23" spans="1:10" ht="21" customHeight="1" x14ac:dyDescent="0.15">
      <c r="A23" s="34">
        <v>6</v>
      </c>
      <c r="B23" s="28" t="s">
        <v>28</v>
      </c>
      <c r="C23" s="39">
        <v>0</v>
      </c>
      <c r="D23" s="42"/>
      <c r="E23" s="39">
        <f t="shared" si="1"/>
        <v>0</v>
      </c>
      <c r="F23" s="8">
        <v>0</v>
      </c>
      <c r="G23" s="8">
        <v>0</v>
      </c>
      <c r="H23" s="8">
        <f t="shared" si="0"/>
        <v>0</v>
      </c>
      <c r="I23" s="16"/>
      <c r="J23" s="43" t="s">
        <v>29</v>
      </c>
    </row>
    <row r="24" spans="1:10" ht="21" customHeight="1" x14ac:dyDescent="0.15">
      <c r="A24" s="34"/>
      <c r="B24" s="28"/>
      <c r="C24" s="39"/>
      <c r="D24" s="42"/>
      <c r="E24" s="39"/>
      <c r="F24" s="8">
        <v>0</v>
      </c>
      <c r="G24" s="8">
        <v>0</v>
      </c>
      <c r="H24" s="8">
        <f t="shared" si="0"/>
        <v>0</v>
      </c>
      <c r="I24" s="16"/>
      <c r="J24" s="53"/>
    </row>
    <row r="25" spans="1:10" ht="21" customHeight="1" x14ac:dyDescent="0.15">
      <c r="A25" s="34"/>
      <c r="B25" s="28"/>
      <c r="C25" s="39"/>
      <c r="D25" s="42"/>
      <c r="E25" s="39"/>
      <c r="F25" s="8">
        <v>0</v>
      </c>
      <c r="G25" s="8">
        <v>0</v>
      </c>
      <c r="H25" s="8">
        <f t="shared" si="0"/>
        <v>0</v>
      </c>
      <c r="I25" s="16"/>
      <c r="J25" s="53"/>
    </row>
    <row r="26" spans="1:10" ht="21" customHeight="1" x14ac:dyDescent="0.15">
      <c r="A26" s="34"/>
      <c r="B26" s="28"/>
      <c r="C26" s="39"/>
      <c r="D26" s="42"/>
      <c r="E26" s="39"/>
      <c r="F26" s="8">
        <v>0</v>
      </c>
      <c r="G26" s="8">
        <v>0</v>
      </c>
      <c r="H26" s="8">
        <f t="shared" si="0"/>
        <v>0</v>
      </c>
      <c r="I26" s="16"/>
      <c r="J26" s="53"/>
    </row>
    <row r="27" spans="1:10" s="1" customFormat="1" ht="21" customHeight="1" x14ac:dyDescent="0.15">
      <c r="A27" s="9"/>
      <c r="B27" s="10" t="s">
        <v>30</v>
      </c>
      <c r="C27" s="11">
        <f>SUM(C23)</f>
        <v>0</v>
      </c>
      <c r="D27" s="11">
        <f t="shared" ref="D27:E27" si="7">SUM(D23)</f>
        <v>0</v>
      </c>
      <c r="E27" s="11">
        <f t="shared" si="7"/>
        <v>0</v>
      </c>
      <c r="F27" s="11">
        <f>SUM(F23:F26)</f>
        <v>0</v>
      </c>
      <c r="G27" s="11">
        <f t="shared" ref="G27:H27" si="8">SUM(G23:G26)</f>
        <v>0</v>
      </c>
      <c r="H27" s="11">
        <f t="shared" si="8"/>
        <v>0</v>
      </c>
      <c r="I27" s="17"/>
      <c r="J27" s="54"/>
    </row>
    <row r="28" spans="1:10" ht="21" customHeight="1" x14ac:dyDescent="0.15">
      <c r="A28" s="34">
        <v>7</v>
      </c>
      <c r="B28" s="28" t="s">
        <v>31</v>
      </c>
      <c r="C28" s="39">
        <v>0</v>
      </c>
      <c r="D28" s="42"/>
      <c r="E28" s="39">
        <f t="shared" si="1"/>
        <v>0</v>
      </c>
      <c r="F28" s="8">
        <v>0</v>
      </c>
      <c r="G28" s="8">
        <v>0</v>
      </c>
      <c r="H28" s="8">
        <f t="shared" si="0"/>
        <v>0</v>
      </c>
      <c r="I28" s="16"/>
      <c r="J28" s="46"/>
    </row>
    <row r="29" spans="1:10" ht="21" customHeight="1" x14ac:dyDescent="0.15">
      <c r="A29" s="34"/>
      <c r="B29" s="28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6"/>
      <c r="J29" s="47"/>
    </row>
    <row r="30" spans="1:10" ht="21" customHeight="1" x14ac:dyDescent="0.15">
      <c r="A30" s="34"/>
      <c r="B30" s="28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47"/>
    </row>
    <row r="31" spans="1:10" ht="21" customHeight="1" x14ac:dyDescent="0.15">
      <c r="A31" s="34"/>
      <c r="B31" s="28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6"/>
      <c r="J31" s="47"/>
    </row>
    <row r="32" spans="1:10" s="1" customFormat="1" ht="21" customHeight="1" x14ac:dyDescent="0.15">
      <c r="A32" s="9"/>
      <c r="B32" s="10" t="s">
        <v>32</v>
      </c>
      <c r="C32" s="11">
        <f>SUM(C28)</f>
        <v>0</v>
      </c>
      <c r="D32" s="11">
        <f t="shared" ref="D32:E32" si="9">SUM(D28)</f>
        <v>0</v>
      </c>
      <c r="E32" s="11">
        <f t="shared" si="9"/>
        <v>0</v>
      </c>
      <c r="F32" s="11">
        <f>SUM(F28:F31)</f>
        <v>0</v>
      </c>
      <c r="G32" s="11">
        <f t="shared" ref="G32:H32" si="10">SUM(G28:G31)</f>
        <v>0</v>
      </c>
      <c r="H32" s="11">
        <f t="shared" si="10"/>
        <v>0</v>
      </c>
      <c r="I32" s="17"/>
      <c r="J32" s="48"/>
    </row>
    <row r="33" spans="1:10" ht="21" customHeight="1" x14ac:dyDescent="0.15">
      <c r="A33" s="34">
        <v>8</v>
      </c>
      <c r="B33" s="28" t="s">
        <v>33</v>
      </c>
      <c r="C33" s="39">
        <v>0</v>
      </c>
      <c r="D33" s="42"/>
      <c r="E33" s="39">
        <f t="shared" si="1"/>
        <v>0</v>
      </c>
      <c r="F33" s="8">
        <v>0</v>
      </c>
      <c r="G33" s="8">
        <v>0</v>
      </c>
      <c r="H33" s="8">
        <f t="shared" si="0"/>
        <v>0</v>
      </c>
      <c r="I33" s="16"/>
      <c r="J33" s="52" t="s">
        <v>34</v>
      </c>
    </row>
    <row r="34" spans="1:10" ht="21" customHeight="1" x14ac:dyDescent="0.15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53"/>
    </row>
    <row r="35" spans="1:10" s="1" customFormat="1" ht="21" customHeight="1" x14ac:dyDescent="0.15">
      <c r="A35" s="9"/>
      <c r="B35" s="10" t="s">
        <v>35</v>
      </c>
      <c r="C35" s="11">
        <f>SUM(C33)</f>
        <v>0</v>
      </c>
      <c r="D35" s="11">
        <f t="shared" ref="D35:E35" si="11">SUM(D33)</f>
        <v>0</v>
      </c>
      <c r="E35" s="11">
        <f t="shared" si="11"/>
        <v>0</v>
      </c>
      <c r="F35" s="11">
        <f>SUM(F33:F34)</f>
        <v>0</v>
      </c>
      <c r="G35" s="11">
        <f t="shared" ref="G35:H35" si="12">SUM(G33:G34)</f>
        <v>0</v>
      </c>
      <c r="H35" s="11">
        <f t="shared" si="12"/>
        <v>0</v>
      </c>
      <c r="I35" s="17"/>
      <c r="J35" s="54"/>
    </row>
    <row r="36" spans="1:10" ht="21" customHeight="1" x14ac:dyDescent="0.15">
      <c r="A36" s="34">
        <v>9</v>
      </c>
      <c r="B36" s="28" t="s">
        <v>36</v>
      </c>
      <c r="C36" s="39">
        <v>0</v>
      </c>
      <c r="D36" s="42"/>
      <c r="E36" s="39">
        <f t="shared" si="1"/>
        <v>0</v>
      </c>
      <c r="F36" s="8">
        <v>0</v>
      </c>
      <c r="G36" s="8">
        <v>0</v>
      </c>
      <c r="H36" s="8">
        <f t="shared" si="0"/>
        <v>0</v>
      </c>
      <c r="I36" s="16"/>
      <c r="J36" s="43" t="s">
        <v>37</v>
      </c>
    </row>
    <row r="37" spans="1:10" ht="21" customHeight="1" x14ac:dyDescent="0.15">
      <c r="A37" s="34"/>
      <c r="B37" s="28"/>
      <c r="C37" s="39"/>
      <c r="D37" s="42"/>
      <c r="E37" s="39"/>
      <c r="F37" s="8">
        <v>0</v>
      </c>
      <c r="G37" s="8">
        <v>0</v>
      </c>
      <c r="H37" s="8">
        <f t="shared" si="0"/>
        <v>0</v>
      </c>
      <c r="I37" s="16"/>
      <c r="J37" s="44"/>
    </row>
    <row r="38" spans="1:10" s="1" customFormat="1" ht="21" customHeight="1" x14ac:dyDescent="0.15">
      <c r="A38" s="9"/>
      <c r="B38" s="10" t="s">
        <v>38</v>
      </c>
      <c r="C38" s="11">
        <f>SUM(C36)</f>
        <v>0</v>
      </c>
      <c r="D38" s="11">
        <f>SUM(D36)</f>
        <v>0</v>
      </c>
      <c r="E38" s="11">
        <f>SUM(E36)</f>
        <v>0</v>
      </c>
      <c r="F38" s="11">
        <f>SUM(F36:F37)</f>
        <v>0</v>
      </c>
      <c r="G38" s="11">
        <f>SUM(G36:G37)</f>
        <v>0</v>
      </c>
      <c r="H38" s="11">
        <f>SUM(H36:H37)</f>
        <v>0</v>
      </c>
      <c r="I38" s="17"/>
      <c r="J38" s="45"/>
    </row>
    <row r="39" spans="1:10" ht="42" x14ac:dyDescent="0.15">
      <c r="A39" s="35">
        <v>10</v>
      </c>
      <c r="B39" s="28" t="s">
        <v>39</v>
      </c>
      <c r="C39" s="39">
        <v>0</v>
      </c>
      <c r="D39" s="42"/>
      <c r="E39" s="39">
        <f t="shared" si="1"/>
        <v>0</v>
      </c>
      <c r="F39" s="8">
        <v>84</v>
      </c>
      <c r="G39" s="8">
        <v>0</v>
      </c>
      <c r="H39" s="8">
        <f t="shared" si="0"/>
        <v>84</v>
      </c>
      <c r="I39" s="21" t="s">
        <v>57</v>
      </c>
      <c r="J39" s="46"/>
    </row>
    <row r="40" spans="1:10" ht="28" x14ac:dyDescent="0.15">
      <c r="A40" s="37"/>
      <c r="B40" s="28"/>
      <c r="C40" s="39"/>
      <c r="D40" s="42"/>
      <c r="E40" s="39"/>
      <c r="F40" s="8">
        <v>86</v>
      </c>
      <c r="G40" s="8">
        <v>0</v>
      </c>
      <c r="H40" s="8">
        <f t="shared" ref="H40:H41" si="13">F40+G40</f>
        <v>86</v>
      </c>
      <c r="I40" s="21" t="s">
        <v>56</v>
      </c>
      <c r="J40" s="47"/>
    </row>
    <row r="41" spans="1:10" ht="21" customHeight="1" x14ac:dyDescent="0.15">
      <c r="A41" s="37"/>
      <c r="B41" s="28"/>
      <c r="C41" s="39"/>
      <c r="D41" s="42"/>
      <c r="E41" s="39"/>
      <c r="F41" s="8">
        <v>0</v>
      </c>
      <c r="G41" s="8">
        <v>0</v>
      </c>
      <c r="H41" s="8">
        <f t="shared" si="13"/>
        <v>0</v>
      </c>
      <c r="I41" s="16"/>
      <c r="J41" s="47"/>
    </row>
    <row r="42" spans="1:10" s="1" customFormat="1" ht="21" customHeight="1" x14ac:dyDescent="0.15">
      <c r="A42" s="9"/>
      <c r="B42" s="10" t="s">
        <v>40</v>
      </c>
      <c r="C42" s="11">
        <f>SUM(C39)</f>
        <v>0</v>
      </c>
      <c r="D42" s="11">
        <f>SUM(D39)</f>
        <v>0</v>
      </c>
      <c r="E42" s="11">
        <f>SUM(E39)</f>
        <v>0</v>
      </c>
      <c r="F42" s="11">
        <f>SUM(F39:F41)</f>
        <v>170</v>
      </c>
      <c r="G42" s="11">
        <f>SUM(G39:G41)</f>
        <v>0</v>
      </c>
      <c r="H42" s="11">
        <f>SUM(H39:H41)</f>
        <v>170</v>
      </c>
      <c r="I42" s="17"/>
      <c r="J42" s="48"/>
    </row>
    <row r="43" spans="1:10" ht="21" customHeight="1" x14ac:dyDescent="0.15">
      <c r="A43" s="9"/>
      <c r="B43" s="10" t="s">
        <v>41</v>
      </c>
      <c r="C43" s="11">
        <f>SUM(C42,C38,C35,C32,C27,C22,C19,C16,C13,C10)</f>
        <v>0</v>
      </c>
      <c r="D43" s="11">
        <f>SUM(D42,D38,D35,D32,D27,D22,D19,D16,D13,D10)</f>
        <v>0</v>
      </c>
      <c r="E43" s="11">
        <f>SUM(E42,E38,E35,E32,E27,E22,E19,E16,E13,E10)</f>
        <v>0</v>
      </c>
      <c r="F43" s="11">
        <f>SUM(F42,F38,F35,F32,F27,F22,F19,F16,F13,F10)</f>
        <v>793.06</v>
      </c>
      <c r="G43" s="11">
        <f>SUM(G42,G38,G35,G32,G27,G22,G19,G16,G13,G10)</f>
        <v>0</v>
      </c>
      <c r="H43" s="11">
        <f>SUM(H42,H38,H35,H32,H27,H22,H19,H16,H13,H10)</f>
        <v>793.06</v>
      </c>
      <c r="I43" s="17"/>
      <c r="J43" s="18"/>
    </row>
    <row r="47" spans="1:10" ht="21" customHeight="1" x14ac:dyDescent="0.15">
      <c r="A47" s="25" t="s">
        <v>42</v>
      </c>
      <c r="B47" s="26"/>
      <c r="C47" s="27" t="s">
        <v>43</v>
      </c>
      <c r="D47" s="27"/>
      <c r="E47" s="27" t="s">
        <v>44</v>
      </c>
      <c r="F47" s="27"/>
      <c r="G47" s="27" t="s">
        <v>45</v>
      </c>
      <c r="H47" s="27"/>
      <c r="I47" s="19" t="s">
        <v>46</v>
      </c>
    </row>
    <row r="48" spans="1:10" ht="21" customHeight="1" x14ac:dyDescent="0.15">
      <c r="A48" s="31">
        <f>E43</f>
        <v>0</v>
      </c>
      <c r="B48" s="32"/>
      <c r="C48" s="32">
        <f>H43</f>
        <v>793.06</v>
      </c>
      <c r="D48" s="32"/>
      <c r="E48" s="32">
        <f>F43</f>
        <v>793.06</v>
      </c>
      <c r="F48" s="32"/>
      <c r="G48" s="32">
        <f>G43</f>
        <v>0</v>
      </c>
      <c r="H48" s="32"/>
      <c r="I48" s="20">
        <f>A48-C48</f>
        <v>-793.06</v>
      </c>
    </row>
    <row r="50" spans="1:9" ht="21" customHeight="1" x14ac:dyDescent="0.15">
      <c r="A50" s="12" t="s">
        <v>47</v>
      </c>
      <c r="B50" s="13"/>
      <c r="C50" s="14" t="s">
        <v>48</v>
      </c>
      <c r="D50" s="12"/>
      <c r="E50" s="12" t="s">
        <v>49</v>
      </c>
      <c r="F50" s="12"/>
      <c r="G50" s="12" t="s">
        <v>50</v>
      </c>
      <c r="H50" s="12"/>
      <c r="I50" s="13"/>
    </row>
  </sheetData>
  <mergeCells count="76">
    <mergeCell ref="J36:J38"/>
    <mergeCell ref="J39:J42"/>
    <mergeCell ref="H4:I5"/>
    <mergeCell ref="J17:J19"/>
    <mergeCell ref="J20:J22"/>
    <mergeCell ref="J23:J27"/>
    <mergeCell ref="J28:J32"/>
    <mergeCell ref="J33:J35"/>
    <mergeCell ref="J4:J5"/>
    <mergeCell ref="J6:J7"/>
    <mergeCell ref="J8:J10"/>
    <mergeCell ref="J11:J13"/>
    <mergeCell ref="J14:J16"/>
    <mergeCell ref="E23:E26"/>
    <mergeCell ref="E28:E31"/>
    <mergeCell ref="E33:E34"/>
    <mergeCell ref="E36:E37"/>
    <mergeCell ref="E39:E41"/>
    <mergeCell ref="E8:E9"/>
    <mergeCell ref="E11:E12"/>
    <mergeCell ref="E14:E15"/>
    <mergeCell ref="E17:E18"/>
    <mergeCell ref="E20:E21"/>
    <mergeCell ref="D23:D26"/>
    <mergeCell ref="D28:D31"/>
    <mergeCell ref="D33:D34"/>
    <mergeCell ref="D36:D37"/>
    <mergeCell ref="D39:D41"/>
    <mergeCell ref="D8:D9"/>
    <mergeCell ref="D11:D12"/>
    <mergeCell ref="D14:D15"/>
    <mergeCell ref="D17:D18"/>
    <mergeCell ref="D20:D21"/>
    <mergeCell ref="B39:B41"/>
    <mergeCell ref="C8:C9"/>
    <mergeCell ref="C11:C12"/>
    <mergeCell ref="C14:C15"/>
    <mergeCell ref="C17:C18"/>
    <mergeCell ref="C20:C21"/>
    <mergeCell ref="C23:C26"/>
    <mergeCell ref="C28:C31"/>
    <mergeCell ref="C33:C34"/>
    <mergeCell ref="C36:C37"/>
    <mergeCell ref="C39:C41"/>
    <mergeCell ref="A48:B48"/>
    <mergeCell ref="C48:D48"/>
    <mergeCell ref="E48:F48"/>
    <mergeCell ref="G48:H48"/>
    <mergeCell ref="A6:A7"/>
    <mergeCell ref="A8:A9"/>
    <mergeCell ref="A11:A12"/>
    <mergeCell ref="A14:A15"/>
    <mergeCell ref="A17:A18"/>
    <mergeCell ref="A20:A21"/>
    <mergeCell ref="A23:A26"/>
    <mergeCell ref="A28:A31"/>
    <mergeCell ref="A33:A34"/>
    <mergeCell ref="A36:A37"/>
    <mergeCell ref="A39:A41"/>
    <mergeCell ref="B6:B7"/>
    <mergeCell ref="C2:H2"/>
    <mergeCell ref="C6:E6"/>
    <mergeCell ref="F6:I6"/>
    <mergeCell ref="A47:B47"/>
    <mergeCell ref="C47:D47"/>
    <mergeCell ref="E47:F47"/>
    <mergeCell ref="G47:H47"/>
    <mergeCell ref="B8:B9"/>
    <mergeCell ref="B11:B12"/>
    <mergeCell ref="B14:B15"/>
    <mergeCell ref="B17:B18"/>
    <mergeCell ref="B20:B21"/>
    <mergeCell ref="B23:B26"/>
    <mergeCell ref="B28:B31"/>
    <mergeCell ref="B33:B34"/>
    <mergeCell ref="B36:B37"/>
  </mergeCells>
  <phoneticPr fontId="11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2019-07-01T10:37:17Z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