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2DFC5474-2951-400F-BA61-AD98A7105114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 s="1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<sst xmlns="http://schemas.openxmlformats.org/spreadsheetml/2006/main" count="89" uniqueCount="82">
  <si>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</si>
  <si>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</si>
  <si>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</si>
  <si>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</si>
  <si>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</si>
  <si>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</si>
  <si>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</si>
  <si>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</si>
  <si>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</si>
  <si>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</si>
  <si>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</si>
  <si>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</si>
  <si>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</si>
  <si>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</si>
  <si>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</si>
  <si>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</si>
  <si>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</si>
  <si>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</si>
  <si>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</si>
  <si>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</si>
  <si>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</si>
  <si>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</si>
  <si>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</si>
  <si>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</si>
  <si>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</si>
  <si>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</si>
  <si>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</si>
  <si>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</si>
  <si>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</si>
  <si>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</si>
  <si>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</si>
  <si>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</si>
  <si>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</si>
  <si>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</si>
  <si>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</si>
  <si>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</si>
  <si>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</si>
  <si>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</si>
  <si>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</si>
  <si>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</si>
  <si>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</si>
  <si>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</si>
  <si>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</si>
  <si>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</si>
  <si>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</si>
  <si>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</si>
  <si>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</si>
  <si>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</si>
  <si>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</si>
  <si>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</si>
  <si>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</si>
  <si>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</si>
  <si>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</si>
  <si>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</si>
  <si>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</si>
  <si>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</si>
  <si>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</si>
  <si>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</si>
  <si>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</si>
  <si>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</si>
  <si>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</si>
  <si>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</si>
  <si>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</si>
  <si>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</si>
  <si>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</si>
  <si>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</si>
  <si>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</si>
  <si>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</si>
  <si>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</si>
  <si>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</si>
  <si>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</si>
  <si>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</si>
  <si>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</si>
  <si>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</si>
  <si>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</si>
  <si>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</si>
  <si>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</si>
  <si>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</si>
  <si>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</si>
  <si>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</si>
  <si>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</si>
  <si>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差旅交通费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</si>
</sst>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50" sqref="I5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8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113.4</v>
      </c>
      <c r="G45" s="32">
        <v>0</v>
      </c>
      <c r="H45" s="32">
        <f t="shared" si="0"/>
        <v>113.4</v>
      </c>
      <c r="I45" s="48" t="s">
        <v>81</v>
      </c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113.4</v>
      </c>
      <c r="G52" s="35">
        <f t="shared" ref="G52:H52" si="21">SUM(G45:G51)</f>
        <v>0</v>
      </c>
      <c r="H52" s="35">
        <f t="shared" si="21"/>
        <v>113.4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113.4</v>
      </c>
      <c r="G53" s="35">
        <f t="shared" si="22"/>
        <v>0</v>
      </c>
      <c r="H53" s="35">
        <f t="shared" si="22"/>
        <v>113.4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113.4</v>
      </c>
      <c r="D58" s="69"/>
      <c r="E58" s="69">
        <f>F53</f>
        <v>113.4</v>
      </c>
      <c r="F58" s="69"/>
      <c r="G58" s="69">
        <f>G53</f>
        <v>0</v>
      </c>
      <c r="H58" s="69"/>
      <c r="I58" s="44">
        <f>A58-C58</f>
        <v>-113.4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2018-05-09T06:03:45Z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