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tabRatio="395"/>
  </bookViews>
  <sheets>
    <sheet name="结算-地接社" sheetId="18" r:id="rId1"/>
  </sheets>
  <definedNames>
    <definedName name="_xlnm.Print_Area" localSheetId="0">'结算-地接社'!$A$1:$G$29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<sst xmlns="http://schemas.openxmlformats.org/spreadsheetml/2006/main" count="41" uniqueCount="39">
  <si>
    <t>先声药业会务服务报价表</t>
  </si>
  <si>
    <t>项目名称：0526 广西南宁2305-18228文晓萍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</si>
  <si>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</si>
  <si>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</si>
  <si>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</si>
  <si>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</si>
  <si>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</si>
  <si>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活动地点：南宁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</si>
  <si>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</si>
  <si>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</si>
  <si>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拟参加人数：150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</si>
  <si>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</si>
  <si>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</si>
  <si>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</si>
  <si>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</si>
  <si>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</si>
  <si>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</si>
  <si>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</si>
  <si>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</si>
  <si>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</si>
  <si>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</si>
  <si>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</si>
  <si>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</si>
  <si>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</si>
  <si>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用餐</t>
  </si>
  <si>
    <t>5.26晚餐</t>
  </si>
  <si>
    <t>垫付</t>
  </si>
  <si>
    <t>5.27晚餐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</si>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</sst>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3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31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20" borderId="34" applyNumberFormat="0" applyAlignment="0" applyProtection="0">
      <alignment vertical="center"/>
    </xf>
    <xf numFmtId="0" fontId="25" fillId="20" borderId="30" applyNumberFormat="0" applyAlignment="0" applyProtection="0">
      <alignment vertical="center"/>
    </xf>
    <xf numFmtId="0" fontId="26" fillId="21" borderId="3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58" fontId="6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21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8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10" fontId="2" fillId="2" borderId="25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10" borderId="2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9"/>
  <sheetViews>
    <sheetView tabSelected="1" zoomScale="85" zoomScaleNormal="85" workbookViewId="0">
      <selection activeCell="M21" sqref="M21"/>
    </sheetView>
  </sheetViews>
  <sheetFormatPr defaultColWidth="9" defaultRowHeight="12.5" outlineLevelCol="7"/>
  <cols>
    <col min="1" max="1" width="7.25" style="3" customWidth="1"/>
    <col min="2" max="2" width="9.875" style="3" customWidth="1"/>
    <col min="3" max="3" width="39.1916666666667" style="4" customWidth="1"/>
    <col min="4" max="7" width="10.0916666666667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0" t="s">
        <v>2</v>
      </c>
      <c r="E4" s="10" t="s">
        <v>3</v>
      </c>
    </row>
    <row r="5" s="1" customFormat="1" ht="17.25" customHeight="1" spans="1:5">
      <c r="A5" s="10" t="s">
        <v>4</v>
      </c>
      <c r="B5" s="12">
        <v>45072</v>
      </c>
      <c r="C5" s="13"/>
      <c r="D5" s="10" t="s">
        <v>5</v>
      </c>
      <c r="E5" s="10" t="s">
        <v>6</v>
      </c>
    </row>
    <row r="6" s="1" customFormat="1" ht="17.25" customHeight="1" spans="1:5">
      <c r="A6" s="10" t="s">
        <v>7</v>
      </c>
      <c r="B6" s="10"/>
      <c r="C6" s="14"/>
      <c r="D6" s="10" t="s">
        <v>8</v>
      </c>
      <c r="E6" s="15" t="s">
        <v>9</v>
      </c>
    </row>
    <row r="7" s="1" customFormat="1" ht="17.25" customHeight="1" spans="1:5">
      <c r="A7" s="16" t="s">
        <v>10</v>
      </c>
      <c r="B7" s="16"/>
      <c r="C7" s="16"/>
      <c r="D7" s="17" t="s">
        <v>11</v>
      </c>
      <c r="E7" s="10" t="s">
        <v>12</v>
      </c>
    </row>
    <row r="8" s="1" customFormat="1" ht="12.25" spans="3:7">
      <c r="C8" s="18"/>
      <c r="D8" s="19"/>
      <c r="E8" s="19"/>
      <c r="F8" s="19"/>
      <c r="G8" s="19"/>
    </row>
    <row r="9" s="2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2" customFormat="1" ht="17.25" customHeight="1" spans="1:7">
      <c r="A10" s="24" t="s">
        <v>19</v>
      </c>
      <c r="B10" s="25"/>
      <c r="C10" s="25"/>
      <c r="D10" s="25"/>
      <c r="E10" s="25"/>
      <c r="F10" s="25"/>
      <c r="G10" s="26"/>
    </row>
    <row r="11" s="1" customFormat="1" ht="12" spans="1:7">
      <c r="A11" s="27" t="s">
        <v>20</v>
      </c>
      <c r="B11" s="28"/>
      <c r="C11" s="29" t="s">
        <v>21</v>
      </c>
      <c r="D11" s="30"/>
      <c r="E11" s="30"/>
      <c r="F11" s="30"/>
      <c r="G11" s="31">
        <f>D11*E11*F11</f>
        <v>0</v>
      </c>
    </row>
    <row r="12" s="1" customFormat="1" ht="17.25" customHeight="1" spans="1:7">
      <c r="A12" s="32" t="s">
        <v>22</v>
      </c>
      <c r="B12" s="33"/>
      <c r="C12" s="33"/>
      <c r="D12" s="33"/>
      <c r="E12" s="33"/>
      <c r="F12" s="34"/>
      <c r="G12" s="35">
        <f>SUM(G11:G11)</f>
        <v>0</v>
      </c>
    </row>
    <row r="13" s="2" customFormat="1" ht="17.25" customHeight="1" spans="1:7">
      <c r="A13" s="36" t="s">
        <v>23</v>
      </c>
      <c r="B13" s="37"/>
      <c r="C13" s="37"/>
      <c r="D13" s="37"/>
      <c r="E13" s="37"/>
      <c r="F13" s="37"/>
      <c r="G13" s="38"/>
    </row>
    <row r="14" s="1" customFormat="1" ht="17.25" customHeight="1" spans="1:8">
      <c r="A14" s="39" t="s">
        <v>24</v>
      </c>
      <c r="B14" s="40" t="s">
        <v>25</v>
      </c>
      <c r="C14" s="41"/>
      <c r="D14" s="42">
        <v>350</v>
      </c>
      <c r="E14" s="42">
        <v>30</v>
      </c>
      <c r="F14" s="42">
        <v>1</v>
      </c>
      <c r="G14" s="43">
        <f>D14*E14*F14</f>
        <v>10500</v>
      </c>
      <c r="H14" s="44" t="s">
        <v>26</v>
      </c>
    </row>
    <row r="15" s="1" customFormat="1" ht="17.25" customHeight="1" spans="1:8">
      <c r="A15" s="45"/>
      <c r="B15" s="46" t="s">
        <v>27</v>
      </c>
      <c r="C15" s="47"/>
      <c r="D15" s="48">
        <v>400</v>
      </c>
      <c r="E15" s="48">
        <v>60</v>
      </c>
      <c r="F15" s="48">
        <v>1</v>
      </c>
      <c r="G15" s="43">
        <f>D15*E15*F15</f>
        <v>24000</v>
      </c>
      <c r="H15" s="44" t="s">
        <v>26</v>
      </c>
    </row>
    <row r="16" s="1" customFormat="1" ht="17.25" customHeight="1" spans="1:7">
      <c r="A16" s="49" t="s">
        <v>28</v>
      </c>
      <c r="B16" s="50"/>
      <c r="C16" s="50"/>
      <c r="D16" s="50"/>
      <c r="E16" s="50"/>
      <c r="F16" s="50"/>
      <c r="G16" s="51">
        <f>SUM(G14:G15)</f>
        <v>34500</v>
      </c>
    </row>
    <row r="17" s="2" customFormat="1" ht="17.25" customHeight="1" spans="1:7">
      <c r="A17" s="36" t="s">
        <v>29</v>
      </c>
      <c r="B17" s="37"/>
      <c r="C17" s="37"/>
      <c r="D17" s="37"/>
      <c r="E17" s="37"/>
      <c r="F17" s="37"/>
      <c r="G17" s="37"/>
    </row>
    <row r="18" s="1" customFormat="1" ht="15.75" customHeight="1" spans="1:7">
      <c r="A18" s="52" t="s">
        <v>30</v>
      </c>
      <c r="B18" s="53"/>
      <c r="C18" s="40" t="s">
        <v>31</v>
      </c>
      <c r="D18" s="54">
        <v>20</v>
      </c>
      <c r="E18" s="55"/>
      <c r="F18" s="48"/>
      <c r="G18" s="56">
        <f>D18*E18*F18</f>
        <v>0</v>
      </c>
    </row>
    <row r="19" s="1" customFormat="1" ht="17.25" customHeight="1" spans="1:7">
      <c r="A19" s="49" t="s">
        <v>32</v>
      </c>
      <c r="B19" s="50"/>
      <c r="C19" s="50"/>
      <c r="D19" s="50"/>
      <c r="E19" s="50"/>
      <c r="F19" s="50"/>
      <c r="G19" s="51">
        <f>SUM(G18:G18)</f>
        <v>0</v>
      </c>
    </row>
    <row r="20" s="2" customFormat="1" ht="17.25" customHeight="1" spans="1:7">
      <c r="A20" s="36" t="s">
        <v>33</v>
      </c>
      <c r="B20" s="37"/>
      <c r="C20" s="37"/>
      <c r="D20" s="37"/>
      <c r="E20" s="37"/>
      <c r="F20" s="37"/>
      <c r="G20" s="38"/>
    </row>
    <row r="21" s="1" customFormat="1" ht="17.25" customHeight="1" spans="1:7">
      <c r="A21" s="57" t="s">
        <v>34</v>
      </c>
      <c r="B21" s="58"/>
      <c r="C21" s="59">
        <v>0.06</v>
      </c>
      <c r="D21" s="60"/>
      <c r="E21" s="60"/>
      <c r="F21" s="61"/>
      <c r="G21" s="62">
        <f>(G12+G16+G19)*C21</f>
        <v>2070</v>
      </c>
    </row>
    <row r="22" s="1" customFormat="1" ht="17.25" customHeight="1" spans="1:7">
      <c r="A22" s="63" t="s">
        <v>28</v>
      </c>
      <c r="B22" s="64"/>
      <c r="C22" s="64"/>
      <c r="D22" s="64"/>
      <c r="E22" s="64"/>
      <c r="F22" s="64"/>
      <c r="G22" s="65">
        <f>G12+G16+G19+G21</f>
        <v>36570</v>
      </c>
    </row>
    <row r="23" s="2" customFormat="1" ht="17.25" customHeight="1" spans="1:7">
      <c r="A23" s="66" t="s">
        <v>35</v>
      </c>
      <c r="B23" s="67"/>
      <c r="C23" s="67"/>
      <c r="D23" s="67"/>
      <c r="E23" s="67"/>
      <c r="F23" s="67"/>
      <c r="G23" s="68"/>
    </row>
    <row r="24" s="1" customFormat="1" ht="17.25" customHeight="1" spans="1:7">
      <c r="A24" s="69" t="s">
        <v>36</v>
      </c>
      <c r="B24" s="70"/>
      <c r="C24" s="71">
        <v>0.06</v>
      </c>
      <c r="D24" s="72"/>
      <c r="E24" s="72"/>
      <c r="F24" s="73"/>
      <c r="G24" s="74">
        <f>G22*C24</f>
        <v>2194.2</v>
      </c>
    </row>
    <row r="25" s="1" customFormat="1" ht="17.25" customHeight="1" spans="1:7">
      <c r="A25" s="75" t="s">
        <v>37</v>
      </c>
      <c r="B25" s="64"/>
      <c r="C25" s="64"/>
      <c r="D25" s="64"/>
      <c r="E25" s="64"/>
      <c r="F25" s="64"/>
      <c r="G25" s="76">
        <f>G22+G24</f>
        <v>38764.2</v>
      </c>
    </row>
    <row r="26" s="1" customFormat="1" ht="17.25" customHeight="1" spans="1:7">
      <c r="A26" s="75" t="s">
        <v>38</v>
      </c>
      <c r="B26" s="64"/>
      <c r="C26" s="64"/>
      <c r="D26" s="64"/>
      <c r="E26" s="64"/>
      <c r="F26" s="64"/>
      <c r="G26" s="76">
        <f>G25/150</f>
        <v>258.428</v>
      </c>
    </row>
    <row r="27" s="1" customFormat="1" spans="1:7">
      <c r="A27" s="3"/>
      <c r="B27" s="3"/>
      <c r="C27" s="3"/>
      <c r="D27" s="3"/>
      <c r="E27" s="3"/>
      <c r="F27" s="3"/>
      <c r="G27" s="3"/>
    </row>
    <row r="28" s="1" customFormat="1" ht="12.75" customHeight="1" spans="1:7">
      <c r="A28" s="77"/>
      <c r="B28" s="77"/>
      <c r="C28" s="77"/>
      <c r="D28" s="77"/>
      <c r="E28" s="77"/>
      <c r="F28" s="77"/>
      <c r="G28" s="77"/>
    </row>
    <row r="29" s="1" customFormat="1" ht="11.5" spans="1:7">
      <c r="A29" s="77"/>
      <c r="B29" s="77"/>
      <c r="C29" s="77"/>
      <c r="D29" s="77"/>
      <c r="E29" s="77"/>
      <c r="F29" s="77"/>
      <c r="G29" s="77"/>
    </row>
  </sheetData>
  <mergeCells count="21">
    <mergeCell ref="A3:G3"/>
    <mergeCell ref="A7:C7"/>
    <mergeCell ref="A9:B9"/>
    <mergeCell ref="A10:G10"/>
    <mergeCell ref="A12:F12"/>
    <mergeCell ref="A13:G13"/>
    <mergeCell ref="A16:F16"/>
    <mergeCell ref="A17:G17"/>
    <mergeCell ref="A18:B18"/>
    <mergeCell ref="A19:F19"/>
    <mergeCell ref="A20:G20"/>
    <mergeCell ref="A21:B21"/>
    <mergeCell ref="C21:F21"/>
    <mergeCell ref="A22:F22"/>
    <mergeCell ref="A23:G23"/>
    <mergeCell ref="A24:B24"/>
    <mergeCell ref="C24:F24"/>
    <mergeCell ref="A25:F25"/>
    <mergeCell ref="A26:F26"/>
    <mergeCell ref="A14:A15"/>
    <mergeCell ref="A28:G29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2023-05-26T10:48:09Z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