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月\1月签证\"/>
    </mc:Choice>
  </mc:AlternateContent>
  <xr:revisionPtr revIDLastSave="0" documentId="13_ncr:1_{B7736A3B-CCFA-4536-B8FA-0AD728E7AE77}" xr6:coauthVersionLast="40" xr6:coauthVersionMax="40" xr10:uidLastSave="{00000000-0000-0000-0000-000000000000}"/>
  <bookViews>
    <workbookView xWindow="120" yWindow="100" windowWidth="15480" windowHeight="77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/>
</workbook>
</file>

<file path=xl/calcChain.xml><?xml version="1.0" encoding="utf-8"?>
<calcChain xmlns="http://schemas.openxmlformats.org/spreadsheetml/2006/main">
  <c r="E45" i="3" l="1"/>
  <c r="E52" i="3" s="1"/>
  <c r="H45" i="3"/>
  <c r="F52" i="3"/>
  <c r="H26" i="2"/>
  <c r="B29" i="2" s="1"/>
  <c r="I26" i="2"/>
  <c r="G29" i="2"/>
  <c r="H10" i="3"/>
  <c r="H11" i="3"/>
  <c r="H8" i="3"/>
  <c r="H9" i="3"/>
  <c r="H12" i="3"/>
  <c r="F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2" i="3"/>
  <c r="G26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E38" i="3"/>
  <c r="E40" i="3" s="1"/>
  <c r="D40" i="3"/>
  <c r="C40" i="3"/>
  <c r="H39" i="3"/>
  <c r="H40" i="3" s="1"/>
  <c r="H38" i="3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E25" i="3"/>
  <c r="E27" i="3"/>
  <c r="D27" i="3"/>
  <c r="C27" i="3"/>
  <c r="C53" i="3" s="1"/>
  <c r="H26" i="3"/>
  <c r="H27" i="3" s="1"/>
  <c r="H25" i="3"/>
  <c r="E22" i="3"/>
  <c r="E24" i="3" s="1"/>
  <c r="D24" i="3"/>
  <c r="C24" i="3"/>
  <c r="H23" i="3"/>
  <c r="H22" i="3"/>
  <c r="H24" i="3"/>
  <c r="D21" i="3"/>
  <c r="C21" i="3"/>
  <c r="H20" i="3"/>
  <c r="H19" i="3"/>
  <c r="H18" i="3"/>
  <c r="H17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D53" i="3"/>
  <c r="K29" i="2" l="1"/>
  <c r="H21" i="3"/>
  <c r="H44" i="3"/>
  <c r="H13" i="3"/>
  <c r="H37" i="3"/>
  <c r="H32" i="3"/>
  <c r="F53" i="3"/>
  <c r="E58" i="3" s="1"/>
  <c r="E53" i="3"/>
  <c r="A58" i="3" s="1"/>
  <c r="H52" i="3"/>
  <c r="H53" i="3" s="1"/>
  <c r="C58" i="3" s="1"/>
  <c r="I58" i="3" s="1"/>
</calcChain>
</file>

<file path=xl/sharedStrings.xml><?xml version="1.0" encoding="utf-8"?>
<sst xmlns="http://schemas.openxmlformats.org/spreadsheetml/2006/main" count="102" uniqueCount="96">
  <si>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</si>
  <si>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</si>
  <si>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</si>
  <si>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</si>
  <si>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</si>
  <si>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</si>
  <si>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</si>
  <si>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</si>
  <si>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</si>
  <si>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</si>
  <si>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</si>
  <si>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</si>
  <si>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</si>
  <si>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</si>
  <si>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</si>
  <si>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</si>
  <si>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</si>
  <si>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</si>
  <si>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</si>
  <si>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</si>
  <si>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</si>
  <si>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</si>
  <si>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</si>
  <si>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</si>
  <si>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</si>
  <si>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</si>
  <si>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</si>
  <si>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</si>
  <si>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</si>
  <si>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</si>
  <si>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</si>
  <si>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</si>
  <si>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</si>
  <si>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</si>
  <si>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</si>
  <si>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</si>
  <si>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</si>
  <si>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</si>
  <si>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</si>
  <si>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</si>
  <si>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</si>
  <si>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</si>
  <si>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</si>
  <si>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</si>
  <si>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</si>
  <si>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</si>
  <si>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</si>
  <si>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</si>
  <si>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</si>
  <si>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</si>
  <si>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</si>
  <si>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</si>
  <si>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</si>
  <si>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</si>
  <si>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</si>
  <si>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</si>
  <si>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</si>
  <si>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</si>
  <si>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</si>
  <si>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</si>
  <si>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</si>
  <si>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</si>
  <si>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</si>
  <si>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</si>
  <si>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</si>
  <si>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</si>
  <si>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</si>
  <si>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</si>
  <si>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</si>
  <si>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</si>
  <si>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</si>
  <si>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</si>
  <si>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</si>
  <si>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</si>
  <si>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</si>
  <si>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</si>
  <si>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</si>
  <si>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</si>
  <si>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</si>
  <si>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</si>
  <si>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</si>
  <si>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</si>
  <si>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</si>
  <si>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</si>
  <si>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</si>
  <si>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</si>
  <si>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</si>
  <si>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团号：HMIA-190101-LSH911</t>
    <phoneticPr fontId="1" type="noConversion"/>
  </si>
  <si>
    <t>会议日期：2019.1.1</t>
    <phoneticPr fontId="1" type="noConversion"/>
  </si>
  <si>
    <t>交通</t>
    <phoneticPr fontId="1" type="noConversion"/>
  </si>
  <si>
    <t>4人日本</t>
    <phoneticPr fontId="1" type="noConversion"/>
  </si>
  <si>
    <t>1人加拿大</t>
    <phoneticPr fontId="1" type="noConversion"/>
  </si>
  <si>
    <t>1人入台证</t>
    <phoneticPr fontId="1" type="noConversion"/>
  </si>
  <si>
    <t>1人澳大利亚</t>
    <phoneticPr fontId="1" type="noConversion"/>
  </si>
  <si>
    <t>公司-澳洲</t>
    <phoneticPr fontId="1" type="noConversion"/>
  </si>
  <si>
    <t>澳洲-公司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</si>
</sst>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B40" workbookViewId="0">
      <selection activeCell="I49" sqref="I49"/>
    </sheetView>
  </sheetViews>
  <sheetFormatPr defaultRowHeight="21" customHeight="1" x14ac:dyDescent="0.25"/>
  <cols>
    <col min="1" max="1" width="9.08984375" style="1" bestFit="1" customWidth="1"/>
    <col min="2" max="2" width="16.81640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1796875" bestFit="1" customWidth="1"/>
    <col min="7" max="7" width="9.08984375" bestFit="1" customWidth="1"/>
    <col min="8" max="8" width="13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9" t="s">
        <v>78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87</v>
      </c>
      <c r="H4" s="48"/>
      <c r="I4" s="48"/>
      <c r="J4" s="48" t="s">
        <v>88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50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1"/>
    </row>
    <row r="8" spans="1:12" ht="21" customHeight="1" x14ac:dyDescent="0.25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2" t="s">
        <v>77</v>
      </c>
    </row>
    <row r="9" spans="1:12" ht="21" customHeight="1" x14ac:dyDescent="0.25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53</v>
      </c>
      <c r="C14" s="59">
        <v>0</v>
      </c>
      <c r="D14" s="55"/>
      <c r="E14" s="5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69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4" t="s">
        <v>55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70</v>
      </c>
    </row>
    <row r="18" spans="1:10" ht="21" customHeight="1" x14ac:dyDescent="0.25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 x14ac:dyDescent="0.25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 x14ac:dyDescent="0.25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 x14ac:dyDescent="0.25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71</v>
      </c>
    </row>
    <row r="23" spans="1:10" ht="21" customHeight="1" x14ac:dyDescent="0.25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 x14ac:dyDescent="0.25">
      <c r="A25" s="55">
        <v>5</v>
      </c>
      <c r="B25" s="57" t="s">
        <v>58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72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4" t="s">
        <v>59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73</v>
      </c>
    </row>
    <row r="29" spans="1:10" ht="21" customHeight="1" x14ac:dyDescent="0.25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 x14ac:dyDescent="0.25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 x14ac:dyDescent="0.25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 x14ac:dyDescent="0.25">
      <c r="A33" s="77">
        <v>7</v>
      </c>
      <c r="B33" s="64" t="s">
        <v>60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 x14ac:dyDescent="0.25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 x14ac:dyDescent="0.25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 x14ac:dyDescent="0.25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 x14ac:dyDescent="0.25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74</v>
      </c>
    </row>
    <row r="39" spans="1:10" ht="21" customHeight="1" x14ac:dyDescent="0.25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 x14ac:dyDescent="0.25">
      <c r="A41" s="77">
        <v>9</v>
      </c>
      <c r="B41" s="64" t="s">
        <v>62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75</v>
      </c>
    </row>
    <row r="42" spans="1:10" ht="21" customHeight="1" x14ac:dyDescent="0.25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4" t="s">
        <v>5</v>
      </c>
      <c r="C45" s="67">
        <v>0</v>
      </c>
      <c r="D45" s="68">
        <v>0</v>
      </c>
      <c r="E45" s="67">
        <f>C45*D45</f>
        <v>0</v>
      </c>
      <c r="F45" s="38">
        <v>996.84</v>
      </c>
      <c r="G45" s="38">
        <v>0</v>
      </c>
      <c r="H45" s="47">
        <f t="shared" ref="H45:H51" si="22">F45+G45</f>
        <v>996.84</v>
      </c>
      <c r="I45" s="2" t="s">
        <v>93</v>
      </c>
      <c r="J45" s="52"/>
    </row>
    <row r="46" spans="1:10" ht="21" customHeight="1" x14ac:dyDescent="0.25">
      <c r="A46" s="65"/>
      <c r="B46" s="64"/>
      <c r="C46" s="67"/>
      <c r="D46" s="68"/>
      <c r="E46" s="67"/>
      <c r="F46" s="38">
        <v>26.7</v>
      </c>
      <c r="G46" s="38">
        <v>0</v>
      </c>
      <c r="H46" s="38">
        <f t="shared" si="22"/>
        <v>26.7</v>
      </c>
      <c r="I46" s="2" t="s">
        <v>89</v>
      </c>
      <c r="J46" s="53"/>
    </row>
    <row r="47" spans="1:10" ht="21" customHeight="1" x14ac:dyDescent="0.25">
      <c r="A47" s="65"/>
      <c r="B47" s="64"/>
      <c r="C47" s="67"/>
      <c r="D47" s="68"/>
      <c r="E47" s="67"/>
      <c r="F47" s="38">
        <v>240</v>
      </c>
      <c r="G47" s="38">
        <v>0</v>
      </c>
      <c r="H47" s="38">
        <f t="shared" si="22"/>
        <v>240</v>
      </c>
      <c r="I47" s="2" t="s">
        <v>92</v>
      </c>
      <c r="J47" s="53"/>
    </row>
    <row r="48" spans="1:10" ht="21" customHeight="1" x14ac:dyDescent="0.25">
      <c r="A48" s="65"/>
      <c r="B48" s="64"/>
      <c r="C48" s="67"/>
      <c r="D48" s="68"/>
      <c r="E48" s="67"/>
      <c r="F48" s="38">
        <v>900</v>
      </c>
      <c r="G48" s="38">
        <v>0</v>
      </c>
      <c r="H48" s="38">
        <f t="shared" si="22"/>
        <v>900</v>
      </c>
      <c r="I48" s="2" t="s">
        <v>91</v>
      </c>
      <c r="J48" s="53"/>
    </row>
    <row r="49" spans="1:10" ht="21" customHeight="1" x14ac:dyDescent="0.25">
      <c r="A49" s="65"/>
      <c r="B49" s="64"/>
      <c r="C49" s="67"/>
      <c r="D49" s="68"/>
      <c r="E49" s="67"/>
      <c r="F49" s="38">
        <v>1200</v>
      </c>
      <c r="G49" s="38">
        <v>0</v>
      </c>
      <c r="H49" s="38">
        <f t="shared" si="22"/>
        <v>1200</v>
      </c>
      <c r="I49" s="2" t="s">
        <v>90</v>
      </c>
      <c r="J49" s="53"/>
    </row>
    <row r="50" spans="1:10" ht="21" customHeight="1" x14ac:dyDescent="0.25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3363.54</v>
      </c>
      <c r="G52" s="39">
        <f t="shared" si="24"/>
        <v>0</v>
      </c>
      <c r="H52" s="39">
        <f t="shared" si="24"/>
        <v>3363.54</v>
      </c>
      <c r="I52" s="37"/>
      <c r="J52" s="54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3363.54</v>
      </c>
      <c r="G53" s="39">
        <f t="shared" ref="G53:H53" si="25">SUM(G52,G44,G40,G37,G32,G27,G24,G21,G16,G13)</f>
        <v>0</v>
      </c>
      <c r="H53" s="39">
        <f t="shared" si="25"/>
        <v>3363.54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0</v>
      </c>
      <c r="B58" s="74"/>
      <c r="C58" s="74">
        <f>H53</f>
        <v>3363.54</v>
      </c>
      <c r="D58" s="74"/>
      <c r="E58" s="74">
        <f>F53</f>
        <v>3363.54</v>
      </c>
      <c r="F58" s="74"/>
      <c r="G58" s="74">
        <f>G53</f>
        <v>0</v>
      </c>
      <c r="H58" s="74"/>
      <c r="I58" s="35">
        <f>A58-C58</f>
        <v>-3363.54</v>
      </c>
    </row>
    <row r="60" spans="1:10" ht="21" customHeight="1" x14ac:dyDescent="0.25">
      <c r="A60" s="48" t="s">
        <v>79</v>
      </c>
      <c r="B60" s="42"/>
      <c r="C60" s="50" t="s">
        <v>80</v>
      </c>
      <c r="D60" s="42"/>
      <c r="E60" s="51" t="s">
        <v>81</v>
      </c>
      <c r="F60" s="42"/>
      <c r="G60" s="51" t="s">
        <v>82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0" workbookViewId="0">
      <selection activeCell="H16" sqref="H16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9" t="s">
        <v>76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85</v>
      </c>
      <c r="G8" s="101"/>
      <c r="H8" s="12" t="s">
        <v>20</v>
      </c>
      <c r="I8" s="11"/>
      <c r="J8" s="101" t="s">
        <v>86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83</v>
      </c>
      <c r="G9" s="101"/>
      <c r="H9" s="12" t="s">
        <v>22</v>
      </c>
      <c r="I9" s="11"/>
      <c r="J9" s="101" t="s">
        <v>84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5">
      <c r="B14" s="89">
        <v>1</v>
      </c>
      <c r="C14" s="90"/>
      <c r="D14" s="98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43"/>
      <c r="C15" s="44"/>
      <c r="D15" s="99"/>
      <c r="E15" s="89" t="s">
        <v>35</v>
      </c>
      <c r="F15" s="97"/>
      <c r="G15" s="21">
        <v>11.7</v>
      </c>
      <c r="H15" s="21"/>
      <c r="I15" s="45"/>
      <c r="J15" s="46" t="s">
        <v>94</v>
      </c>
      <c r="K15" s="22"/>
    </row>
    <row r="16" spans="2:11" ht="18" customHeight="1" x14ac:dyDescent="0.25">
      <c r="B16" s="43"/>
      <c r="C16" s="44"/>
      <c r="D16" s="99"/>
      <c r="E16" s="89" t="s">
        <v>35</v>
      </c>
      <c r="F16" s="97"/>
      <c r="G16" s="21">
        <v>15</v>
      </c>
      <c r="H16" s="21"/>
      <c r="I16" s="45"/>
      <c r="J16" s="46" t="s">
        <v>95</v>
      </c>
      <c r="K16" s="22"/>
    </row>
    <row r="17" spans="2:11" ht="18" customHeight="1" x14ac:dyDescent="0.25">
      <c r="B17" s="43"/>
      <c r="C17" s="44"/>
      <c r="D17" s="99"/>
      <c r="E17" s="89" t="s">
        <v>35</v>
      </c>
      <c r="F17" s="97"/>
      <c r="G17" s="21">
        <v>0</v>
      </c>
      <c r="H17" s="21"/>
      <c r="I17" s="45"/>
      <c r="J17" s="46"/>
      <c r="K17" s="22"/>
    </row>
    <row r="18" spans="2:11" ht="18" customHeight="1" x14ac:dyDescent="0.25">
      <c r="B18" s="43"/>
      <c r="C18" s="44"/>
      <c r="D18" s="99"/>
      <c r="E18" s="89" t="s">
        <v>35</v>
      </c>
      <c r="F18" s="97"/>
      <c r="G18" s="21">
        <v>0</v>
      </c>
      <c r="H18" s="21"/>
      <c r="I18" s="45"/>
      <c r="J18" s="46"/>
      <c r="K18" s="22"/>
    </row>
    <row r="19" spans="2:11" ht="18" customHeight="1" x14ac:dyDescent="0.25">
      <c r="B19" s="89">
        <v>2</v>
      </c>
      <c r="C19" s="90"/>
      <c r="D19" s="99"/>
      <c r="E19" s="89" t="s">
        <v>35</v>
      </c>
      <c r="F19" s="97"/>
      <c r="G19" s="21">
        <v>0</v>
      </c>
      <c r="H19" s="21"/>
      <c r="I19" s="84"/>
      <c r="J19" s="85"/>
      <c r="K19" s="22" t="s">
        <v>36</v>
      </c>
    </row>
    <row r="20" spans="2:11" ht="18" customHeight="1" x14ac:dyDescent="0.25">
      <c r="B20" s="89">
        <v>3</v>
      </c>
      <c r="C20" s="90"/>
      <c r="D20" s="99"/>
      <c r="E20" s="89" t="s">
        <v>37</v>
      </c>
      <c r="F20" s="90"/>
      <c r="G20" s="21">
        <v>0</v>
      </c>
      <c r="H20" s="21"/>
      <c r="I20" s="84"/>
      <c r="J20" s="85"/>
      <c r="K20" s="22" t="s">
        <v>34</v>
      </c>
    </row>
    <row r="21" spans="2:11" ht="18" customHeight="1" x14ac:dyDescent="0.25">
      <c r="B21" s="89">
        <v>4</v>
      </c>
      <c r="C21" s="90"/>
      <c r="D21" s="99"/>
      <c r="E21" s="89" t="s">
        <v>38</v>
      </c>
      <c r="F21" s="90"/>
      <c r="G21" s="21">
        <v>0</v>
      </c>
      <c r="H21" s="21"/>
      <c r="I21" s="84"/>
      <c r="J21" s="85"/>
      <c r="K21" s="22" t="s">
        <v>39</v>
      </c>
    </row>
    <row r="22" spans="2:11" ht="18" customHeight="1" x14ac:dyDescent="0.25">
      <c r="B22" s="89">
        <v>5</v>
      </c>
      <c r="C22" s="90"/>
      <c r="D22" s="100"/>
      <c r="E22" s="89" t="s">
        <v>40</v>
      </c>
      <c r="F22" s="90"/>
      <c r="G22" s="21">
        <v>0</v>
      </c>
      <c r="H22" s="21"/>
      <c r="I22" s="84"/>
      <c r="J22" s="85"/>
      <c r="K22" s="27" t="s">
        <v>41</v>
      </c>
    </row>
    <row r="23" spans="2:11" ht="18" customHeight="1" x14ac:dyDescent="0.25">
      <c r="B23" s="89">
        <v>6</v>
      </c>
      <c r="C23" s="90"/>
      <c r="D23" s="98" t="s">
        <v>42</v>
      </c>
      <c r="E23" s="88"/>
      <c r="F23" s="88"/>
      <c r="G23" s="21"/>
      <c r="H23" s="21"/>
      <c r="I23" s="84"/>
      <c r="J23" s="85"/>
      <c r="K23" s="22"/>
    </row>
    <row r="24" spans="2:11" ht="18" customHeight="1" x14ac:dyDescent="0.25">
      <c r="B24" s="89">
        <v>7</v>
      </c>
      <c r="C24" s="90"/>
      <c r="D24" s="99"/>
      <c r="E24" s="88"/>
      <c r="F24" s="88"/>
      <c r="G24" s="21">
        <v>0</v>
      </c>
      <c r="H24" s="21"/>
      <c r="I24" s="84"/>
      <c r="J24" s="85"/>
      <c r="K24" s="22"/>
    </row>
    <row r="25" spans="2:11" ht="18" customHeight="1" x14ac:dyDescent="0.25">
      <c r="B25" s="89">
        <v>8</v>
      </c>
      <c r="C25" s="90"/>
      <c r="D25" s="100"/>
      <c r="E25" s="88"/>
      <c r="F25" s="88"/>
      <c r="G25" s="21">
        <v>0</v>
      </c>
      <c r="H25" s="21"/>
      <c r="I25" s="84"/>
      <c r="J25" s="85"/>
      <c r="K25" s="22"/>
    </row>
    <row r="26" spans="2:11" ht="18" customHeight="1" x14ac:dyDescent="0.25">
      <c r="B26" s="91" t="s">
        <v>43</v>
      </c>
      <c r="C26" s="92"/>
      <c r="D26" s="92"/>
      <c r="E26" s="92"/>
      <c r="F26" s="93"/>
      <c r="G26" s="23">
        <f>SUM(G14:G25)</f>
        <v>26.7</v>
      </c>
      <c r="H26" s="23">
        <f>SUM(H14:H25)</f>
        <v>0</v>
      </c>
      <c r="I26" s="86">
        <f>SUM(I14:J25)</f>
        <v>0</v>
      </c>
      <c r="J26" s="87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4" t="s">
        <v>29</v>
      </c>
      <c r="C28" s="94"/>
      <c r="D28" s="94"/>
      <c r="E28" s="94"/>
      <c r="F28" s="94"/>
      <c r="G28" s="94" t="s">
        <v>44</v>
      </c>
      <c r="H28" s="94"/>
      <c r="I28" s="94"/>
      <c r="J28" s="94"/>
      <c r="K28" s="19" t="s">
        <v>45</v>
      </c>
    </row>
    <row r="29" spans="2:11" ht="18" customHeight="1" x14ac:dyDescent="0.25">
      <c r="B29" s="83">
        <f>H26</f>
        <v>0</v>
      </c>
      <c r="C29" s="83"/>
      <c r="D29" s="83"/>
      <c r="E29" s="83"/>
      <c r="F29" s="83"/>
      <c r="G29" s="83">
        <f>I26</f>
        <v>0</v>
      </c>
      <c r="H29" s="83"/>
      <c r="I29" s="83"/>
      <c r="J29" s="83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2019-01-17T07:31:20Z</dcterms:modified>
</cp:coreProperties>
</file>